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pe\Desktop\"/>
    </mc:Choice>
  </mc:AlternateContent>
  <bookViews>
    <workbookView xWindow="0" yWindow="0" windowWidth="20490" windowHeight="7755" activeTab="3"/>
  </bookViews>
  <sheets>
    <sheet name="SABANA CAÑO GRANDE" sheetId="1" r:id="rId1"/>
    <sheet name="REG CAÑO GRANDE" sheetId="6" r:id="rId2"/>
    <sheet name="SABANA ISLA" sheetId="3" r:id="rId3"/>
    <sheet name="REG ISLA" sheetId="5" r:id="rId4"/>
    <sheet name="SABANA 10-11" sheetId="4" r:id="rId5"/>
    <sheet name="PREESCOLAR" sheetId="2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25" i="6" l="1"/>
  <c r="AH325" i="6"/>
  <c r="AL325" i="6"/>
  <c r="AN325" i="6"/>
  <c r="AP325" i="6"/>
  <c r="AQ325" i="6"/>
  <c r="AC326" i="6"/>
  <c r="AH326" i="6"/>
  <c r="AL326" i="6"/>
  <c r="AN326" i="6"/>
  <c r="AP326" i="6"/>
  <c r="AQ326" i="6"/>
  <c r="AC155" i="6"/>
  <c r="AH155" i="6"/>
  <c r="AL155" i="6"/>
  <c r="AN155" i="6"/>
  <c r="AP155" i="6"/>
  <c r="AC156" i="6"/>
  <c r="AQ156" i="6" s="1"/>
  <c r="AH156" i="6"/>
  <c r="AL156" i="6"/>
  <c r="AN156" i="6"/>
  <c r="AP156" i="6"/>
  <c r="AC157" i="6"/>
  <c r="AQ157" i="6" s="1"/>
  <c r="AH157" i="6"/>
  <c r="AL157" i="6"/>
  <c r="AN157" i="6"/>
  <c r="AP157" i="6"/>
  <c r="B118" i="6"/>
  <c r="AP456" i="6"/>
  <c r="AN456" i="6"/>
  <c r="AL456" i="6"/>
  <c r="AH456" i="6"/>
  <c r="AC456" i="6"/>
  <c r="AQ456" i="6" s="1"/>
  <c r="AP455" i="6"/>
  <c r="AN455" i="6"/>
  <c r="AL455" i="6"/>
  <c r="AH455" i="6"/>
  <c r="AC455" i="6"/>
  <c r="AP454" i="6"/>
  <c r="AN454" i="6"/>
  <c r="AL454" i="6"/>
  <c r="AH454" i="6"/>
  <c r="AC454" i="6"/>
  <c r="AQ454" i="6" s="1"/>
  <c r="AP453" i="6"/>
  <c r="AN453" i="6"/>
  <c r="AL453" i="6"/>
  <c r="AH453" i="6"/>
  <c r="AC453" i="6"/>
  <c r="AP452" i="6"/>
  <c r="AN452" i="6"/>
  <c r="AL452" i="6"/>
  <c r="AH452" i="6"/>
  <c r="AC452" i="6"/>
  <c r="AQ452" i="6" s="1"/>
  <c r="AP451" i="6"/>
  <c r="AN451" i="6"/>
  <c r="AL451" i="6"/>
  <c r="AH451" i="6"/>
  <c r="AC451" i="6"/>
  <c r="AP450" i="6"/>
  <c r="AN450" i="6"/>
  <c r="AL450" i="6"/>
  <c r="AH450" i="6"/>
  <c r="AC450" i="6"/>
  <c r="AQ450" i="6" s="1"/>
  <c r="AP449" i="6"/>
  <c r="AN449" i="6"/>
  <c r="AL449" i="6"/>
  <c r="AH449" i="6"/>
  <c r="AC449" i="6"/>
  <c r="AP448" i="6"/>
  <c r="AN448" i="6"/>
  <c r="AL448" i="6"/>
  <c r="AH448" i="6"/>
  <c r="AC448" i="6"/>
  <c r="AQ448" i="6" s="1"/>
  <c r="AP447" i="6"/>
  <c r="AN447" i="6"/>
  <c r="AL447" i="6"/>
  <c r="AH447" i="6"/>
  <c r="AC447" i="6"/>
  <c r="AP446" i="6"/>
  <c r="AN446" i="6"/>
  <c r="AL446" i="6"/>
  <c r="AH446" i="6"/>
  <c r="AC446" i="6"/>
  <c r="AQ446" i="6" s="1"/>
  <c r="AP445" i="6"/>
  <c r="AN445" i="6"/>
  <c r="AL445" i="6"/>
  <c r="AH445" i="6"/>
  <c r="AC445" i="6"/>
  <c r="AP444" i="6"/>
  <c r="AN444" i="6"/>
  <c r="AL444" i="6"/>
  <c r="AH444" i="6"/>
  <c r="AC444" i="6"/>
  <c r="AQ444" i="6" s="1"/>
  <c r="AP443" i="6"/>
  <c r="AN443" i="6"/>
  <c r="AL443" i="6"/>
  <c r="AH443" i="6"/>
  <c r="AC443" i="6"/>
  <c r="AP442" i="6"/>
  <c r="AN442" i="6"/>
  <c r="AL442" i="6"/>
  <c r="AH442" i="6"/>
  <c r="AC442" i="6"/>
  <c r="AQ442" i="6" s="1"/>
  <c r="AP441" i="6"/>
  <c r="AN441" i="6"/>
  <c r="AL441" i="6"/>
  <c r="AH441" i="6"/>
  <c r="AC441" i="6"/>
  <c r="AP440" i="6"/>
  <c r="AN440" i="6"/>
  <c r="AL440" i="6"/>
  <c r="AH440" i="6"/>
  <c r="AC440" i="6"/>
  <c r="AQ440" i="6" s="1"/>
  <c r="AP439" i="6"/>
  <c r="AN439" i="6"/>
  <c r="AL439" i="6"/>
  <c r="AH439" i="6"/>
  <c r="AC439" i="6"/>
  <c r="AP438" i="6"/>
  <c r="AN438" i="6"/>
  <c r="AL438" i="6"/>
  <c r="AH438" i="6"/>
  <c r="AC438" i="6"/>
  <c r="AQ438" i="6" s="1"/>
  <c r="AP437" i="6"/>
  <c r="AN437" i="6"/>
  <c r="AL437" i="6"/>
  <c r="AH437" i="6"/>
  <c r="AC437" i="6"/>
  <c r="AP436" i="6"/>
  <c r="AN436" i="6"/>
  <c r="AL436" i="6"/>
  <c r="AH436" i="6"/>
  <c r="AC436" i="6"/>
  <c r="AQ436" i="6" s="1"/>
  <c r="AP435" i="6"/>
  <c r="AN435" i="6"/>
  <c r="AL435" i="6"/>
  <c r="AH435" i="6"/>
  <c r="AC435" i="6"/>
  <c r="AP434" i="6"/>
  <c r="AN434" i="6"/>
  <c r="AL434" i="6"/>
  <c r="AH434" i="6"/>
  <c r="AC434" i="6"/>
  <c r="AQ434" i="6" s="1"/>
  <c r="AP433" i="6"/>
  <c r="AN433" i="6"/>
  <c r="AL433" i="6"/>
  <c r="AH433" i="6"/>
  <c r="AC433" i="6"/>
  <c r="AP406" i="6"/>
  <c r="AN406" i="6"/>
  <c r="AL406" i="6"/>
  <c r="AH406" i="6"/>
  <c r="AC406" i="6"/>
  <c r="AQ406" i="6" s="1"/>
  <c r="AP405" i="6"/>
  <c r="AN405" i="6"/>
  <c r="AL405" i="6"/>
  <c r="AH405" i="6"/>
  <c r="AC405" i="6"/>
  <c r="AP404" i="6"/>
  <c r="AN404" i="6"/>
  <c r="AL404" i="6"/>
  <c r="AH404" i="6"/>
  <c r="AC404" i="6"/>
  <c r="AQ404" i="6" s="1"/>
  <c r="AP403" i="6"/>
  <c r="AN403" i="6"/>
  <c r="AL403" i="6"/>
  <c r="AH403" i="6"/>
  <c r="AC403" i="6"/>
  <c r="AP402" i="6"/>
  <c r="AN402" i="6"/>
  <c r="AL402" i="6"/>
  <c r="AH402" i="6"/>
  <c r="AC402" i="6"/>
  <c r="AQ402" i="6" s="1"/>
  <c r="AP401" i="6"/>
  <c r="AN401" i="6"/>
  <c r="AL401" i="6"/>
  <c r="AH401" i="6"/>
  <c r="AC401" i="6"/>
  <c r="AP400" i="6"/>
  <c r="AN400" i="6"/>
  <c r="AL400" i="6"/>
  <c r="AH400" i="6"/>
  <c r="AC400" i="6"/>
  <c r="AQ400" i="6" s="1"/>
  <c r="AP399" i="6"/>
  <c r="AN399" i="6"/>
  <c r="AL399" i="6"/>
  <c r="AH399" i="6"/>
  <c r="AC399" i="6"/>
  <c r="AP398" i="6"/>
  <c r="AN398" i="6"/>
  <c r="AL398" i="6"/>
  <c r="AH398" i="6"/>
  <c r="AC398" i="6"/>
  <c r="AQ398" i="6" s="1"/>
  <c r="AP397" i="6"/>
  <c r="AN397" i="6"/>
  <c r="AL397" i="6"/>
  <c r="AH397" i="6"/>
  <c r="AC397" i="6"/>
  <c r="AP396" i="6"/>
  <c r="AN396" i="6"/>
  <c r="AL396" i="6"/>
  <c r="AH396" i="6"/>
  <c r="AC396" i="6"/>
  <c r="AQ396" i="6" s="1"/>
  <c r="AP395" i="6"/>
  <c r="AN395" i="6"/>
  <c r="AL395" i="6"/>
  <c r="AH395" i="6"/>
  <c r="AC395" i="6"/>
  <c r="AP394" i="6"/>
  <c r="AN394" i="6"/>
  <c r="AL394" i="6"/>
  <c r="AH394" i="6"/>
  <c r="AC394" i="6"/>
  <c r="AQ394" i="6" s="1"/>
  <c r="AP393" i="6"/>
  <c r="AN393" i="6"/>
  <c r="AL393" i="6"/>
  <c r="AH393" i="6"/>
  <c r="AC393" i="6"/>
  <c r="AP392" i="6"/>
  <c r="AN392" i="6"/>
  <c r="AL392" i="6"/>
  <c r="AH392" i="6"/>
  <c r="AC392" i="6"/>
  <c r="AQ392" i="6" s="1"/>
  <c r="AP391" i="6"/>
  <c r="AN391" i="6"/>
  <c r="AL391" i="6"/>
  <c r="AH391" i="6"/>
  <c r="AC391" i="6"/>
  <c r="AP390" i="6"/>
  <c r="AN390" i="6"/>
  <c r="AL390" i="6"/>
  <c r="AH390" i="6"/>
  <c r="AC390" i="6"/>
  <c r="AQ390" i="6" s="1"/>
  <c r="AP358" i="6"/>
  <c r="AN358" i="6"/>
  <c r="AL358" i="6"/>
  <c r="AH358" i="6"/>
  <c r="AC358" i="6"/>
  <c r="AP357" i="6"/>
  <c r="AN357" i="6"/>
  <c r="AL357" i="6"/>
  <c r="AH357" i="6"/>
  <c r="AC357" i="6"/>
  <c r="AQ357" i="6" s="1"/>
  <c r="AP356" i="6"/>
  <c r="AN356" i="6"/>
  <c r="AL356" i="6"/>
  <c r="AH356" i="6"/>
  <c r="AC356" i="6"/>
  <c r="AP355" i="6"/>
  <c r="AN355" i="6"/>
  <c r="AL355" i="6"/>
  <c r="AH355" i="6"/>
  <c r="AC355" i="6"/>
  <c r="AQ355" i="6" s="1"/>
  <c r="AP354" i="6"/>
  <c r="AN354" i="6"/>
  <c r="AL354" i="6"/>
  <c r="AH354" i="6"/>
  <c r="AC354" i="6"/>
  <c r="AP353" i="6"/>
  <c r="AN353" i="6"/>
  <c r="AL353" i="6"/>
  <c r="AH353" i="6"/>
  <c r="AC353" i="6"/>
  <c r="AQ353" i="6" s="1"/>
  <c r="AP352" i="6"/>
  <c r="AN352" i="6"/>
  <c r="AL352" i="6"/>
  <c r="AH352" i="6"/>
  <c r="AC352" i="6"/>
  <c r="AP351" i="6"/>
  <c r="AN351" i="6"/>
  <c r="AL351" i="6"/>
  <c r="AH351" i="6"/>
  <c r="AC351" i="6"/>
  <c r="AQ351" i="6" s="1"/>
  <c r="AP350" i="6"/>
  <c r="AN350" i="6"/>
  <c r="AL350" i="6"/>
  <c r="AH350" i="6"/>
  <c r="AC350" i="6"/>
  <c r="AP349" i="6"/>
  <c r="AN349" i="6"/>
  <c r="AL349" i="6"/>
  <c r="AH349" i="6"/>
  <c r="AC349" i="6"/>
  <c r="AQ349" i="6" s="1"/>
  <c r="AP348" i="6"/>
  <c r="AN348" i="6"/>
  <c r="AL348" i="6"/>
  <c r="AH348" i="6"/>
  <c r="AC348" i="6"/>
  <c r="AP324" i="6"/>
  <c r="AN324" i="6"/>
  <c r="AL324" i="6"/>
  <c r="AH324" i="6"/>
  <c r="AC324" i="6"/>
  <c r="AP323" i="6"/>
  <c r="AN323" i="6"/>
  <c r="AL323" i="6"/>
  <c r="AH323" i="6"/>
  <c r="AC323" i="6"/>
  <c r="AP322" i="6"/>
  <c r="AN322" i="6"/>
  <c r="AL322" i="6"/>
  <c r="AH322" i="6"/>
  <c r="AC322" i="6"/>
  <c r="AP321" i="6"/>
  <c r="AN321" i="6"/>
  <c r="AL321" i="6"/>
  <c r="AH321" i="6"/>
  <c r="AC321" i="6"/>
  <c r="AP320" i="6"/>
  <c r="AN320" i="6"/>
  <c r="AL320" i="6"/>
  <c r="AH320" i="6"/>
  <c r="AC320" i="6"/>
  <c r="AP319" i="6"/>
  <c r="AN319" i="6"/>
  <c r="AL319" i="6"/>
  <c r="AH319" i="6"/>
  <c r="AC319" i="6"/>
  <c r="AP318" i="6"/>
  <c r="AN318" i="6"/>
  <c r="AL318" i="6"/>
  <c r="AH318" i="6"/>
  <c r="AC318" i="6"/>
  <c r="AP317" i="6"/>
  <c r="AN317" i="6"/>
  <c r="AL317" i="6"/>
  <c r="AH317" i="6"/>
  <c r="AC317" i="6"/>
  <c r="AP316" i="6"/>
  <c r="AN316" i="6"/>
  <c r="AL316" i="6"/>
  <c r="AH316" i="6"/>
  <c r="AC316" i="6"/>
  <c r="AP315" i="6"/>
  <c r="AN315" i="6"/>
  <c r="AL315" i="6"/>
  <c r="AH315" i="6"/>
  <c r="AC315" i="6"/>
  <c r="AP314" i="6"/>
  <c r="AN314" i="6"/>
  <c r="AL314" i="6"/>
  <c r="AH314" i="6"/>
  <c r="AC314" i="6"/>
  <c r="AP313" i="6"/>
  <c r="AN313" i="6"/>
  <c r="AL313" i="6"/>
  <c r="AH313" i="6"/>
  <c r="AC313" i="6"/>
  <c r="AP312" i="6"/>
  <c r="AN312" i="6"/>
  <c r="AL312" i="6"/>
  <c r="AH312" i="6"/>
  <c r="AC312" i="6"/>
  <c r="AP311" i="6"/>
  <c r="AN311" i="6"/>
  <c r="AL311" i="6"/>
  <c r="AH311" i="6"/>
  <c r="AC311" i="6"/>
  <c r="AP310" i="6"/>
  <c r="AN310" i="6"/>
  <c r="AL310" i="6"/>
  <c r="AH310" i="6"/>
  <c r="AC310" i="6"/>
  <c r="AP309" i="6"/>
  <c r="AN309" i="6"/>
  <c r="AL309" i="6"/>
  <c r="AH309" i="6"/>
  <c r="AC309" i="6"/>
  <c r="AP308" i="6"/>
  <c r="AN308" i="6"/>
  <c r="AL308" i="6"/>
  <c r="AH308" i="6"/>
  <c r="AC308" i="6"/>
  <c r="AP307" i="6"/>
  <c r="AN307" i="6"/>
  <c r="AL307" i="6"/>
  <c r="AH307" i="6"/>
  <c r="AC307" i="6"/>
  <c r="AP306" i="6"/>
  <c r="AN306" i="6"/>
  <c r="AL306" i="6"/>
  <c r="AH306" i="6"/>
  <c r="AC306" i="6"/>
  <c r="AP305" i="6"/>
  <c r="AN305" i="6"/>
  <c r="AL305" i="6"/>
  <c r="AH305" i="6"/>
  <c r="AC305" i="6"/>
  <c r="AP282" i="6"/>
  <c r="AN282" i="6"/>
  <c r="AL282" i="6"/>
  <c r="AH282" i="6"/>
  <c r="AC282" i="6"/>
  <c r="AP281" i="6"/>
  <c r="AN281" i="6"/>
  <c r="AL281" i="6"/>
  <c r="AH281" i="6"/>
  <c r="AC281" i="6"/>
  <c r="AP280" i="6"/>
  <c r="AN280" i="6"/>
  <c r="AL280" i="6"/>
  <c r="AH280" i="6"/>
  <c r="AC280" i="6"/>
  <c r="AP279" i="6"/>
  <c r="AN279" i="6"/>
  <c r="AL279" i="6"/>
  <c r="AH279" i="6"/>
  <c r="AC279" i="6"/>
  <c r="AP278" i="6"/>
  <c r="AN278" i="6"/>
  <c r="AL278" i="6"/>
  <c r="AH278" i="6"/>
  <c r="AC278" i="6"/>
  <c r="AP277" i="6"/>
  <c r="AN277" i="6"/>
  <c r="AL277" i="6"/>
  <c r="AH277" i="6"/>
  <c r="AC277" i="6"/>
  <c r="AP276" i="6"/>
  <c r="AN276" i="6"/>
  <c r="AL276" i="6"/>
  <c r="AH276" i="6"/>
  <c r="AC276" i="6"/>
  <c r="AP275" i="6"/>
  <c r="AN275" i="6"/>
  <c r="AL275" i="6"/>
  <c r="AH275" i="6"/>
  <c r="AC275" i="6"/>
  <c r="AP274" i="6"/>
  <c r="AN274" i="6"/>
  <c r="AL274" i="6"/>
  <c r="AH274" i="6"/>
  <c r="AC274" i="6"/>
  <c r="AP273" i="6"/>
  <c r="AN273" i="6"/>
  <c r="AL273" i="6"/>
  <c r="AH273" i="6"/>
  <c r="AC273" i="6"/>
  <c r="AP272" i="6"/>
  <c r="AN272" i="6"/>
  <c r="AL272" i="6"/>
  <c r="AH272" i="6"/>
  <c r="AC272" i="6"/>
  <c r="AP271" i="6"/>
  <c r="AN271" i="6"/>
  <c r="AL271" i="6"/>
  <c r="AH271" i="6"/>
  <c r="AC271" i="6"/>
  <c r="AP270" i="6"/>
  <c r="AN270" i="6"/>
  <c r="AL270" i="6"/>
  <c r="AH270" i="6"/>
  <c r="AC270" i="6"/>
  <c r="AP269" i="6"/>
  <c r="AN269" i="6"/>
  <c r="AL269" i="6"/>
  <c r="AH269" i="6"/>
  <c r="AC269" i="6"/>
  <c r="AP268" i="6"/>
  <c r="AN268" i="6"/>
  <c r="AL268" i="6"/>
  <c r="AH268" i="6"/>
  <c r="AC268" i="6"/>
  <c r="AP267" i="6"/>
  <c r="AN267" i="6"/>
  <c r="AL267" i="6"/>
  <c r="AH267" i="6"/>
  <c r="AC267" i="6"/>
  <c r="AP266" i="6"/>
  <c r="AN266" i="6"/>
  <c r="AL266" i="6"/>
  <c r="AH266" i="6"/>
  <c r="AC266" i="6"/>
  <c r="AP265" i="6"/>
  <c r="AN265" i="6"/>
  <c r="AL265" i="6"/>
  <c r="AH265" i="6"/>
  <c r="AC265" i="6"/>
  <c r="AP264" i="6"/>
  <c r="AN264" i="6"/>
  <c r="AL264" i="6"/>
  <c r="AH264" i="6"/>
  <c r="AC264" i="6"/>
  <c r="AP263" i="6"/>
  <c r="AN263" i="6"/>
  <c r="AL263" i="6"/>
  <c r="AH263" i="6"/>
  <c r="AC263" i="6"/>
  <c r="AP262" i="6"/>
  <c r="AL262" i="6"/>
  <c r="AN262" i="6" s="1"/>
  <c r="AH262" i="6"/>
  <c r="AC262" i="6"/>
  <c r="AP246" i="6"/>
  <c r="AN246" i="6"/>
  <c r="AL246" i="6"/>
  <c r="AH246" i="6"/>
  <c r="AC246" i="6"/>
  <c r="AP245" i="6"/>
  <c r="AN245" i="6"/>
  <c r="AL245" i="6"/>
  <c r="AH245" i="6"/>
  <c r="AC245" i="6"/>
  <c r="AP244" i="6"/>
  <c r="AN244" i="6"/>
  <c r="AL244" i="6"/>
  <c r="AH244" i="6"/>
  <c r="AC244" i="6"/>
  <c r="AP243" i="6"/>
  <c r="AN243" i="6"/>
  <c r="AL243" i="6"/>
  <c r="AH243" i="6"/>
  <c r="AC243" i="6"/>
  <c r="AP242" i="6"/>
  <c r="AN242" i="6"/>
  <c r="AL242" i="6"/>
  <c r="AH242" i="6"/>
  <c r="AC242" i="6"/>
  <c r="AP241" i="6"/>
  <c r="AN241" i="6"/>
  <c r="AL241" i="6"/>
  <c r="AH241" i="6"/>
  <c r="AC241" i="6"/>
  <c r="AP240" i="6"/>
  <c r="AN240" i="6"/>
  <c r="AL240" i="6"/>
  <c r="AH240" i="6"/>
  <c r="AC240" i="6"/>
  <c r="AP239" i="6"/>
  <c r="AN239" i="6"/>
  <c r="AL239" i="6"/>
  <c r="AH239" i="6"/>
  <c r="AC239" i="6"/>
  <c r="AP238" i="6"/>
  <c r="AN238" i="6"/>
  <c r="AL238" i="6"/>
  <c r="AH238" i="6"/>
  <c r="AC238" i="6"/>
  <c r="AP237" i="6"/>
  <c r="AN237" i="6"/>
  <c r="AL237" i="6"/>
  <c r="AH237" i="6"/>
  <c r="AC237" i="6"/>
  <c r="AP236" i="6"/>
  <c r="AN236" i="6"/>
  <c r="AL236" i="6"/>
  <c r="AH236" i="6"/>
  <c r="AC236" i="6"/>
  <c r="AP235" i="6"/>
  <c r="AN235" i="6"/>
  <c r="AL235" i="6"/>
  <c r="AH235" i="6"/>
  <c r="AC235" i="6"/>
  <c r="AP234" i="6"/>
  <c r="AN234" i="6"/>
  <c r="AL234" i="6"/>
  <c r="AH234" i="6"/>
  <c r="AC234" i="6"/>
  <c r="AP233" i="6"/>
  <c r="AN233" i="6"/>
  <c r="AL233" i="6"/>
  <c r="AH233" i="6"/>
  <c r="AC233" i="6"/>
  <c r="AP232" i="6"/>
  <c r="AN232" i="6"/>
  <c r="AL232" i="6"/>
  <c r="AH232" i="6"/>
  <c r="AC232" i="6"/>
  <c r="AP231" i="6"/>
  <c r="AN231" i="6"/>
  <c r="AL231" i="6"/>
  <c r="AH231" i="6"/>
  <c r="AC231" i="6"/>
  <c r="AP230" i="6"/>
  <c r="AN230" i="6"/>
  <c r="AL230" i="6"/>
  <c r="AH230" i="6"/>
  <c r="AC230" i="6"/>
  <c r="AP229" i="6"/>
  <c r="AN229" i="6"/>
  <c r="AL229" i="6"/>
  <c r="AH229" i="6"/>
  <c r="AC229" i="6"/>
  <c r="AP228" i="6"/>
  <c r="AN228" i="6"/>
  <c r="AL228" i="6"/>
  <c r="AH228" i="6"/>
  <c r="AC228" i="6"/>
  <c r="AP227" i="6"/>
  <c r="AN227" i="6"/>
  <c r="AL227" i="6"/>
  <c r="AH227" i="6"/>
  <c r="AC227" i="6"/>
  <c r="AP226" i="6"/>
  <c r="AN226" i="6"/>
  <c r="AL226" i="6"/>
  <c r="AH226" i="6"/>
  <c r="AC226" i="6"/>
  <c r="AP225" i="6"/>
  <c r="AN225" i="6"/>
  <c r="AL225" i="6"/>
  <c r="AH225" i="6"/>
  <c r="AC225" i="6"/>
  <c r="AP224" i="6"/>
  <c r="AN224" i="6"/>
  <c r="AL224" i="6"/>
  <c r="AH224" i="6"/>
  <c r="AC224" i="6"/>
  <c r="AP223" i="6"/>
  <c r="AN223" i="6"/>
  <c r="AL223" i="6"/>
  <c r="AH223" i="6"/>
  <c r="AC223" i="6"/>
  <c r="AP222" i="6"/>
  <c r="AN222" i="6"/>
  <c r="AL222" i="6"/>
  <c r="AH222" i="6"/>
  <c r="AC222" i="6"/>
  <c r="AP221" i="6"/>
  <c r="AN221" i="6"/>
  <c r="AL221" i="6"/>
  <c r="AH221" i="6"/>
  <c r="AC221" i="6"/>
  <c r="AP220" i="6"/>
  <c r="AN220" i="6"/>
  <c r="AL220" i="6"/>
  <c r="AH220" i="6"/>
  <c r="AC220" i="6"/>
  <c r="AP198" i="6"/>
  <c r="AN198" i="6"/>
  <c r="AL198" i="6"/>
  <c r="AH198" i="6"/>
  <c r="AC198" i="6"/>
  <c r="AP197" i="6"/>
  <c r="AN197" i="6"/>
  <c r="AL197" i="6"/>
  <c r="AH197" i="6"/>
  <c r="AC197" i="6"/>
  <c r="AP196" i="6"/>
  <c r="AN196" i="6"/>
  <c r="AL196" i="6"/>
  <c r="AH196" i="6"/>
  <c r="AC196" i="6"/>
  <c r="AP195" i="6"/>
  <c r="AN195" i="6"/>
  <c r="AL195" i="6"/>
  <c r="AH195" i="6"/>
  <c r="AC195" i="6"/>
  <c r="AP194" i="6"/>
  <c r="AN194" i="6"/>
  <c r="AL194" i="6"/>
  <c r="AH194" i="6"/>
  <c r="AC194" i="6"/>
  <c r="AP193" i="6"/>
  <c r="AN193" i="6"/>
  <c r="AL193" i="6"/>
  <c r="AH193" i="6"/>
  <c r="AC193" i="6"/>
  <c r="AP192" i="6"/>
  <c r="AN192" i="6"/>
  <c r="AL192" i="6"/>
  <c r="AH192" i="6"/>
  <c r="AC192" i="6"/>
  <c r="AP191" i="6"/>
  <c r="AN191" i="6"/>
  <c r="AL191" i="6"/>
  <c r="AH191" i="6"/>
  <c r="AC191" i="6"/>
  <c r="AP190" i="6"/>
  <c r="AN190" i="6"/>
  <c r="AL190" i="6"/>
  <c r="AH190" i="6"/>
  <c r="AC190" i="6"/>
  <c r="AP189" i="6"/>
  <c r="AN189" i="6"/>
  <c r="AL189" i="6"/>
  <c r="AH189" i="6"/>
  <c r="AC189" i="6"/>
  <c r="AP188" i="6"/>
  <c r="AN188" i="6"/>
  <c r="AL188" i="6"/>
  <c r="AH188" i="6"/>
  <c r="AC188" i="6"/>
  <c r="AP187" i="6"/>
  <c r="AN187" i="6"/>
  <c r="AL187" i="6"/>
  <c r="AH187" i="6"/>
  <c r="AC187" i="6"/>
  <c r="AP186" i="6"/>
  <c r="AN186" i="6"/>
  <c r="AL186" i="6"/>
  <c r="AH186" i="6"/>
  <c r="AC186" i="6"/>
  <c r="AP185" i="6"/>
  <c r="AN185" i="6"/>
  <c r="AL185" i="6"/>
  <c r="AH185" i="6"/>
  <c r="AC185" i="6"/>
  <c r="AP184" i="6"/>
  <c r="AN184" i="6"/>
  <c r="AL184" i="6"/>
  <c r="AH184" i="6"/>
  <c r="AC184" i="6"/>
  <c r="AP183" i="6"/>
  <c r="AN183" i="6"/>
  <c r="AL183" i="6"/>
  <c r="AH183" i="6"/>
  <c r="AC183" i="6"/>
  <c r="AP182" i="6"/>
  <c r="AN182" i="6"/>
  <c r="AL182" i="6"/>
  <c r="AH182" i="6"/>
  <c r="AC182" i="6"/>
  <c r="AP181" i="6"/>
  <c r="AN181" i="6"/>
  <c r="AL181" i="6"/>
  <c r="AH181" i="6"/>
  <c r="AC181" i="6"/>
  <c r="AP180" i="6"/>
  <c r="AN180" i="6"/>
  <c r="AL180" i="6"/>
  <c r="AH180" i="6"/>
  <c r="AC180" i="6"/>
  <c r="AP179" i="6"/>
  <c r="AN179" i="6"/>
  <c r="AL179" i="6"/>
  <c r="AH179" i="6"/>
  <c r="AC179" i="6"/>
  <c r="AP178" i="6"/>
  <c r="AN178" i="6"/>
  <c r="AL178" i="6"/>
  <c r="AH178" i="6"/>
  <c r="AC178" i="6"/>
  <c r="AQ178" i="6" s="1"/>
  <c r="B163" i="6"/>
  <c r="AP154" i="6"/>
  <c r="AN154" i="6"/>
  <c r="AL154" i="6"/>
  <c r="AH154" i="6"/>
  <c r="AC154" i="6"/>
  <c r="AP153" i="6"/>
  <c r="AN153" i="6"/>
  <c r="AL153" i="6"/>
  <c r="AH153" i="6"/>
  <c r="AC153" i="6"/>
  <c r="AP152" i="6"/>
  <c r="AN152" i="6"/>
  <c r="AL152" i="6"/>
  <c r="AH152" i="6"/>
  <c r="AC152" i="6"/>
  <c r="AP151" i="6"/>
  <c r="AN151" i="6"/>
  <c r="AL151" i="6"/>
  <c r="AH151" i="6"/>
  <c r="AC151" i="6"/>
  <c r="AP150" i="6"/>
  <c r="AN150" i="6"/>
  <c r="AL150" i="6"/>
  <c r="AH150" i="6"/>
  <c r="AC150" i="6"/>
  <c r="AP149" i="6"/>
  <c r="AN149" i="6"/>
  <c r="AL149" i="6"/>
  <c r="AH149" i="6"/>
  <c r="AC149" i="6"/>
  <c r="AP148" i="6"/>
  <c r="AN148" i="6"/>
  <c r="AL148" i="6"/>
  <c r="AH148" i="6"/>
  <c r="AC148" i="6"/>
  <c r="AP147" i="6"/>
  <c r="AN147" i="6"/>
  <c r="AL147" i="6"/>
  <c r="AH147" i="6"/>
  <c r="AC147" i="6"/>
  <c r="AP146" i="6"/>
  <c r="AN146" i="6"/>
  <c r="AL146" i="6"/>
  <c r="AH146" i="6"/>
  <c r="AC146" i="6"/>
  <c r="AP145" i="6"/>
  <c r="AN145" i="6"/>
  <c r="AL145" i="6"/>
  <c r="AH145" i="6"/>
  <c r="AC145" i="6"/>
  <c r="AP144" i="6"/>
  <c r="AN144" i="6"/>
  <c r="AL144" i="6"/>
  <c r="AH144" i="6"/>
  <c r="AC144" i="6"/>
  <c r="AP143" i="6"/>
  <c r="AN143" i="6"/>
  <c r="AL143" i="6"/>
  <c r="AH143" i="6"/>
  <c r="AC143" i="6"/>
  <c r="AP142" i="6"/>
  <c r="AN142" i="6"/>
  <c r="AL142" i="6"/>
  <c r="AH142" i="6"/>
  <c r="AC142" i="6"/>
  <c r="AP141" i="6"/>
  <c r="AN141" i="6"/>
  <c r="AL141" i="6"/>
  <c r="AH141" i="6"/>
  <c r="AC141" i="6"/>
  <c r="AP140" i="6"/>
  <c r="AN140" i="6"/>
  <c r="AL140" i="6"/>
  <c r="AH140" i="6"/>
  <c r="AC140" i="6"/>
  <c r="AP139" i="6"/>
  <c r="AN139" i="6"/>
  <c r="AL139" i="6"/>
  <c r="AH139" i="6"/>
  <c r="AC139" i="6"/>
  <c r="AP138" i="6"/>
  <c r="AN138" i="6"/>
  <c r="AL138" i="6"/>
  <c r="AH138" i="6"/>
  <c r="AC138" i="6"/>
  <c r="AP137" i="6"/>
  <c r="AN137" i="6"/>
  <c r="AL137" i="6"/>
  <c r="AH137" i="6"/>
  <c r="AC137" i="6"/>
  <c r="AP136" i="6"/>
  <c r="AN136" i="6"/>
  <c r="AL136" i="6"/>
  <c r="AH136" i="6"/>
  <c r="AC136" i="6"/>
  <c r="AP135" i="6"/>
  <c r="AN135" i="6"/>
  <c r="AL135" i="6"/>
  <c r="AH135" i="6"/>
  <c r="AC135" i="6"/>
  <c r="B119" i="6"/>
  <c r="AP115" i="6"/>
  <c r="AN115" i="6"/>
  <c r="AL115" i="6"/>
  <c r="AH115" i="6"/>
  <c r="AC115" i="6"/>
  <c r="AP114" i="6"/>
  <c r="AN114" i="6"/>
  <c r="AL114" i="6"/>
  <c r="AH114" i="6"/>
  <c r="AC114" i="6"/>
  <c r="AP113" i="6"/>
  <c r="AN113" i="6"/>
  <c r="AL113" i="6"/>
  <c r="AH113" i="6"/>
  <c r="AC113" i="6"/>
  <c r="AP112" i="6"/>
  <c r="AN112" i="6"/>
  <c r="AL112" i="6"/>
  <c r="AH112" i="6"/>
  <c r="AC112" i="6"/>
  <c r="AP111" i="6"/>
  <c r="AN111" i="6"/>
  <c r="AL111" i="6"/>
  <c r="AH111" i="6"/>
  <c r="AC111" i="6"/>
  <c r="AP110" i="6"/>
  <c r="AN110" i="6"/>
  <c r="AL110" i="6"/>
  <c r="AH110" i="6"/>
  <c r="AC110" i="6"/>
  <c r="AP109" i="6"/>
  <c r="AN109" i="6"/>
  <c r="AL109" i="6"/>
  <c r="AH109" i="6"/>
  <c r="AC109" i="6"/>
  <c r="AP108" i="6"/>
  <c r="AN108" i="6"/>
  <c r="AL108" i="6"/>
  <c r="AH108" i="6"/>
  <c r="AC108" i="6"/>
  <c r="AP107" i="6"/>
  <c r="AN107" i="6"/>
  <c r="AL107" i="6"/>
  <c r="AH107" i="6"/>
  <c r="AC107" i="6"/>
  <c r="AP106" i="6"/>
  <c r="AN106" i="6"/>
  <c r="AL106" i="6"/>
  <c r="AH106" i="6"/>
  <c r="AC106" i="6"/>
  <c r="AP105" i="6"/>
  <c r="AN105" i="6"/>
  <c r="AL105" i="6"/>
  <c r="AH105" i="6"/>
  <c r="AC105" i="6"/>
  <c r="AP104" i="6"/>
  <c r="AN104" i="6"/>
  <c r="AL104" i="6"/>
  <c r="AH104" i="6"/>
  <c r="AC104" i="6"/>
  <c r="AP103" i="6"/>
  <c r="AN103" i="6"/>
  <c r="AL103" i="6"/>
  <c r="AH103" i="6"/>
  <c r="AC103" i="6"/>
  <c r="AP102" i="6"/>
  <c r="AN102" i="6"/>
  <c r="AL102" i="6"/>
  <c r="AH102" i="6"/>
  <c r="AC102" i="6"/>
  <c r="AP101" i="6"/>
  <c r="AN101" i="6"/>
  <c r="AL101" i="6"/>
  <c r="AH101" i="6"/>
  <c r="AC101" i="6"/>
  <c r="AP100" i="6"/>
  <c r="AN100" i="6"/>
  <c r="AL100" i="6"/>
  <c r="AH100" i="6"/>
  <c r="AC100" i="6"/>
  <c r="AP99" i="6"/>
  <c r="AN99" i="6"/>
  <c r="AL99" i="6"/>
  <c r="AH99" i="6"/>
  <c r="AC99" i="6"/>
  <c r="AP98" i="6"/>
  <c r="AN98" i="6"/>
  <c r="AL98" i="6"/>
  <c r="AH98" i="6"/>
  <c r="AC98" i="6"/>
  <c r="AP97" i="6"/>
  <c r="AN97" i="6"/>
  <c r="AL97" i="6"/>
  <c r="AH97" i="6"/>
  <c r="AC97" i="6"/>
  <c r="AP96" i="6"/>
  <c r="AN96" i="6"/>
  <c r="AL96" i="6"/>
  <c r="AH96" i="6"/>
  <c r="AC96" i="6"/>
  <c r="AP95" i="6"/>
  <c r="AN95" i="6"/>
  <c r="AL95" i="6"/>
  <c r="AH95" i="6"/>
  <c r="AC95" i="6"/>
  <c r="AP94" i="6"/>
  <c r="AN94" i="6"/>
  <c r="AL94" i="6"/>
  <c r="AH94" i="6"/>
  <c r="AC94" i="6"/>
  <c r="AP93" i="6"/>
  <c r="AN93" i="6"/>
  <c r="AL93" i="6"/>
  <c r="AH93" i="6"/>
  <c r="AC93" i="6"/>
  <c r="AP92" i="6"/>
  <c r="AN92" i="6"/>
  <c r="AL92" i="6"/>
  <c r="AH92" i="6"/>
  <c r="AC92" i="6"/>
  <c r="AP91" i="6"/>
  <c r="AN91" i="6"/>
  <c r="AL91" i="6"/>
  <c r="AH91" i="6"/>
  <c r="AC91" i="6"/>
  <c r="AP90" i="6"/>
  <c r="AN90" i="6"/>
  <c r="AL90" i="6"/>
  <c r="AH90" i="6"/>
  <c r="AC90" i="6"/>
  <c r="B77" i="6"/>
  <c r="B76" i="6"/>
  <c r="B75" i="6"/>
  <c r="B74" i="6"/>
  <c r="B73" i="6"/>
  <c r="B72" i="6"/>
  <c r="B71" i="6"/>
  <c r="B70" i="6"/>
  <c r="AP68" i="6"/>
  <c r="AN68" i="6"/>
  <c r="AL68" i="6"/>
  <c r="AH68" i="6"/>
  <c r="AC68" i="6"/>
  <c r="AP67" i="6"/>
  <c r="AN67" i="6"/>
  <c r="AL67" i="6"/>
  <c r="AH67" i="6"/>
  <c r="AC67" i="6"/>
  <c r="AP66" i="6"/>
  <c r="AN66" i="6"/>
  <c r="AL66" i="6"/>
  <c r="AH66" i="6"/>
  <c r="AC66" i="6"/>
  <c r="AP65" i="6"/>
  <c r="AN65" i="6"/>
  <c r="AL65" i="6"/>
  <c r="AH65" i="6"/>
  <c r="AC65" i="6"/>
  <c r="AP64" i="6"/>
  <c r="AN64" i="6"/>
  <c r="AL64" i="6"/>
  <c r="AH64" i="6"/>
  <c r="AC64" i="6"/>
  <c r="AP63" i="6"/>
  <c r="AN63" i="6"/>
  <c r="AL63" i="6"/>
  <c r="AH63" i="6"/>
  <c r="AC63" i="6"/>
  <c r="AP62" i="6"/>
  <c r="AN62" i="6"/>
  <c r="AL62" i="6"/>
  <c r="AH62" i="6"/>
  <c r="AC62" i="6"/>
  <c r="AP61" i="6"/>
  <c r="AN61" i="6"/>
  <c r="AL61" i="6"/>
  <c r="AH61" i="6"/>
  <c r="AC61" i="6"/>
  <c r="AP60" i="6"/>
  <c r="AN60" i="6"/>
  <c r="AL60" i="6"/>
  <c r="AH60" i="6"/>
  <c r="AC60" i="6"/>
  <c r="AP59" i="6"/>
  <c r="AN59" i="6"/>
  <c r="AL59" i="6"/>
  <c r="AH59" i="6"/>
  <c r="AC59" i="6"/>
  <c r="AP58" i="6"/>
  <c r="AN58" i="6"/>
  <c r="AL58" i="6"/>
  <c r="AH58" i="6"/>
  <c r="AC58" i="6"/>
  <c r="AP57" i="6"/>
  <c r="AN57" i="6"/>
  <c r="AL57" i="6"/>
  <c r="AH57" i="6"/>
  <c r="AC57" i="6"/>
  <c r="AP56" i="6"/>
  <c r="AN56" i="6"/>
  <c r="AL56" i="6"/>
  <c r="AH56" i="6"/>
  <c r="AC56" i="6"/>
  <c r="AP55" i="6"/>
  <c r="AN55" i="6"/>
  <c r="AL55" i="6"/>
  <c r="AH55" i="6"/>
  <c r="AC55" i="6"/>
  <c r="AP54" i="6"/>
  <c r="AN54" i="6"/>
  <c r="AL54" i="6"/>
  <c r="AH54" i="6"/>
  <c r="AC54" i="6"/>
  <c r="AP53" i="6"/>
  <c r="AN53" i="6"/>
  <c r="AL53" i="6"/>
  <c r="AH53" i="6"/>
  <c r="AC53" i="6"/>
  <c r="AP52" i="6"/>
  <c r="AN52" i="6"/>
  <c r="AL52" i="6"/>
  <c r="AH52" i="6"/>
  <c r="AC52" i="6"/>
  <c r="AP51" i="6"/>
  <c r="AN51" i="6"/>
  <c r="AL51" i="6"/>
  <c r="AH51" i="6"/>
  <c r="AC51" i="6"/>
  <c r="AP50" i="6"/>
  <c r="AN50" i="6"/>
  <c r="AL50" i="6"/>
  <c r="AH50" i="6"/>
  <c r="AC50" i="6"/>
  <c r="AP49" i="6"/>
  <c r="AN49" i="6"/>
  <c r="AL49" i="6"/>
  <c r="AH49" i="6"/>
  <c r="AC49" i="6"/>
  <c r="AQ49" i="6" s="1"/>
  <c r="AP21" i="6"/>
  <c r="AN21" i="6"/>
  <c r="AL21" i="6"/>
  <c r="AH21" i="6"/>
  <c r="AC21" i="6"/>
  <c r="AP20" i="6"/>
  <c r="AN20" i="6"/>
  <c r="AL20" i="6"/>
  <c r="AH20" i="6"/>
  <c r="AC20" i="6"/>
  <c r="AP19" i="6"/>
  <c r="AN19" i="6"/>
  <c r="AL19" i="6"/>
  <c r="AH19" i="6"/>
  <c r="AC19" i="6"/>
  <c r="AP18" i="6"/>
  <c r="AN18" i="6"/>
  <c r="AL18" i="6"/>
  <c r="AH18" i="6"/>
  <c r="AC18" i="6"/>
  <c r="AP17" i="6"/>
  <c r="AN17" i="6"/>
  <c r="AL17" i="6"/>
  <c r="AH17" i="6"/>
  <c r="AC17" i="6"/>
  <c r="AP16" i="6"/>
  <c r="AN16" i="6"/>
  <c r="AL16" i="6"/>
  <c r="AH16" i="6"/>
  <c r="AC16" i="6"/>
  <c r="AP15" i="6"/>
  <c r="AN15" i="6"/>
  <c r="AL15" i="6"/>
  <c r="AH15" i="6"/>
  <c r="AC15" i="6"/>
  <c r="AP14" i="6"/>
  <c r="AN14" i="6"/>
  <c r="AL14" i="6"/>
  <c r="AH14" i="6"/>
  <c r="AC14" i="6"/>
  <c r="AP13" i="6"/>
  <c r="AN13" i="6"/>
  <c r="AL13" i="6"/>
  <c r="AH13" i="6"/>
  <c r="AC13" i="6"/>
  <c r="AP12" i="6"/>
  <c r="AN12" i="6"/>
  <c r="AL12" i="6"/>
  <c r="AH12" i="6"/>
  <c r="AC12" i="6"/>
  <c r="AP11" i="6"/>
  <c r="AN11" i="6"/>
  <c r="AL11" i="6"/>
  <c r="AH11" i="6"/>
  <c r="AC11" i="6"/>
  <c r="AP10" i="6"/>
  <c r="AN10" i="6"/>
  <c r="AL10" i="6"/>
  <c r="AH10" i="6"/>
  <c r="AC10" i="6"/>
  <c r="AP9" i="6"/>
  <c r="AN9" i="6"/>
  <c r="AL9" i="6"/>
  <c r="AH9" i="6"/>
  <c r="AC9" i="6"/>
  <c r="AP8" i="6"/>
  <c r="AN8" i="6"/>
  <c r="AL8" i="6"/>
  <c r="AH8" i="6"/>
  <c r="AC8" i="6"/>
  <c r="AP7" i="6"/>
  <c r="AN7" i="6"/>
  <c r="AL7" i="6"/>
  <c r="AH7" i="6"/>
  <c r="AC7" i="6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14" i="5"/>
  <c r="AC192" i="5"/>
  <c r="AH192" i="5"/>
  <c r="AL192" i="5"/>
  <c r="AN192" i="5"/>
  <c r="AP192" i="5"/>
  <c r="B191" i="5"/>
  <c r="B19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72" i="5"/>
  <c r="AC173" i="5"/>
  <c r="AH173" i="5"/>
  <c r="AL173" i="5"/>
  <c r="AN173" i="5"/>
  <c r="AP173" i="5"/>
  <c r="AC174" i="5"/>
  <c r="AH174" i="5"/>
  <c r="AL174" i="5"/>
  <c r="AN174" i="5"/>
  <c r="AP174" i="5"/>
  <c r="AC175" i="5"/>
  <c r="AH175" i="5"/>
  <c r="AL175" i="5"/>
  <c r="AN175" i="5"/>
  <c r="AP175" i="5"/>
  <c r="AC176" i="5"/>
  <c r="AH176" i="5"/>
  <c r="AL176" i="5"/>
  <c r="AN176" i="5"/>
  <c r="AP176" i="5"/>
  <c r="AC177" i="5"/>
  <c r="AH177" i="5"/>
  <c r="AL177" i="5"/>
  <c r="AN177" i="5"/>
  <c r="AP177" i="5"/>
  <c r="AC178" i="5"/>
  <c r="AH178" i="5"/>
  <c r="AL178" i="5"/>
  <c r="AN178" i="5"/>
  <c r="AP178" i="5"/>
  <c r="AC179" i="5"/>
  <c r="AH179" i="5"/>
  <c r="AL179" i="5"/>
  <c r="AN179" i="5"/>
  <c r="AP179" i="5"/>
  <c r="AC180" i="5"/>
  <c r="AH180" i="5"/>
  <c r="AL180" i="5"/>
  <c r="AN180" i="5"/>
  <c r="AP180" i="5"/>
  <c r="AC181" i="5"/>
  <c r="AH181" i="5"/>
  <c r="AL181" i="5"/>
  <c r="AN181" i="5"/>
  <c r="AP181" i="5"/>
  <c r="AC182" i="5"/>
  <c r="AH182" i="5"/>
  <c r="AL182" i="5"/>
  <c r="AN182" i="5"/>
  <c r="AP182" i="5"/>
  <c r="AC183" i="5"/>
  <c r="AH183" i="5"/>
  <c r="AL183" i="5"/>
  <c r="AN183" i="5"/>
  <c r="AP183" i="5"/>
  <c r="AC184" i="5"/>
  <c r="AH184" i="5"/>
  <c r="AL184" i="5"/>
  <c r="AN184" i="5"/>
  <c r="AP184" i="5"/>
  <c r="AC185" i="5"/>
  <c r="AH185" i="5"/>
  <c r="AL185" i="5"/>
  <c r="AN185" i="5"/>
  <c r="AP185" i="5"/>
  <c r="AC186" i="5"/>
  <c r="AH186" i="5"/>
  <c r="AL186" i="5"/>
  <c r="AN186" i="5"/>
  <c r="AP186" i="5"/>
  <c r="AC187" i="5"/>
  <c r="AH187" i="5"/>
  <c r="AL187" i="5"/>
  <c r="AN187" i="5"/>
  <c r="AP187" i="5"/>
  <c r="AC188" i="5"/>
  <c r="AH188" i="5"/>
  <c r="AL188" i="5"/>
  <c r="AN188" i="5"/>
  <c r="AP188" i="5"/>
  <c r="AC189" i="5"/>
  <c r="AH189" i="5"/>
  <c r="AL189" i="5"/>
  <c r="AN189" i="5"/>
  <c r="AP189" i="5"/>
  <c r="AC190" i="5"/>
  <c r="AH190" i="5"/>
  <c r="AL190" i="5"/>
  <c r="AN190" i="5"/>
  <c r="AP190" i="5"/>
  <c r="AC191" i="5"/>
  <c r="AH191" i="5"/>
  <c r="AL191" i="5"/>
  <c r="AN191" i="5"/>
  <c r="AP191" i="5"/>
  <c r="AC132" i="5"/>
  <c r="AH132" i="5"/>
  <c r="AL132" i="5"/>
  <c r="AN132" i="5"/>
  <c r="AP132" i="5"/>
  <c r="AC133" i="5"/>
  <c r="AH133" i="5"/>
  <c r="AL133" i="5"/>
  <c r="AN133" i="5"/>
  <c r="AP133" i="5"/>
  <c r="AC134" i="5"/>
  <c r="AH134" i="5"/>
  <c r="AL134" i="5"/>
  <c r="AN134" i="5"/>
  <c r="AP134" i="5"/>
  <c r="AC135" i="5"/>
  <c r="AH135" i="5"/>
  <c r="AL135" i="5"/>
  <c r="AN135" i="5"/>
  <c r="AP135" i="5"/>
  <c r="AC136" i="5"/>
  <c r="AH136" i="5"/>
  <c r="AL136" i="5"/>
  <c r="AN136" i="5"/>
  <c r="AP136" i="5"/>
  <c r="AC137" i="5"/>
  <c r="AH137" i="5"/>
  <c r="AL137" i="5"/>
  <c r="AN137" i="5"/>
  <c r="AP137" i="5"/>
  <c r="AC138" i="5"/>
  <c r="AH138" i="5"/>
  <c r="AL138" i="5"/>
  <c r="AN138" i="5"/>
  <c r="AP138" i="5"/>
  <c r="AC139" i="5"/>
  <c r="AH139" i="5"/>
  <c r="AL139" i="5"/>
  <c r="AN139" i="5"/>
  <c r="AP139" i="5"/>
  <c r="AC140" i="5"/>
  <c r="AH140" i="5"/>
  <c r="AL140" i="5"/>
  <c r="AN140" i="5"/>
  <c r="AP140" i="5"/>
  <c r="AC141" i="5"/>
  <c r="AH141" i="5"/>
  <c r="AL141" i="5"/>
  <c r="AN141" i="5"/>
  <c r="AP141" i="5"/>
  <c r="AC142" i="5"/>
  <c r="AH142" i="5"/>
  <c r="AL142" i="5"/>
  <c r="AN142" i="5"/>
  <c r="AP142" i="5"/>
  <c r="AC143" i="5"/>
  <c r="AH143" i="5"/>
  <c r="AL143" i="5"/>
  <c r="AN143" i="5"/>
  <c r="AP143" i="5"/>
  <c r="AC144" i="5"/>
  <c r="AH144" i="5"/>
  <c r="AL144" i="5"/>
  <c r="AN144" i="5"/>
  <c r="AP144" i="5"/>
  <c r="AC145" i="5"/>
  <c r="AH145" i="5"/>
  <c r="AL145" i="5"/>
  <c r="AN145" i="5"/>
  <c r="AP145" i="5"/>
  <c r="AC146" i="5"/>
  <c r="AH146" i="5"/>
  <c r="AL146" i="5"/>
  <c r="AN146" i="5"/>
  <c r="AP146" i="5"/>
  <c r="AC147" i="5"/>
  <c r="AH147" i="5"/>
  <c r="AL147" i="5"/>
  <c r="AN147" i="5"/>
  <c r="AP147" i="5"/>
  <c r="AC148" i="5"/>
  <c r="AH148" i="5"/>
  <c r="AL148" i="5"/>
  <c r="AN148" i="5"/>
  <c r="AP148" i="5"/>
  <c r="AC149" i="5"/>
  <c r="AH149" i="5"/>
  <c r="AL149" i="5"/>
  <c r="AN149" i="5"/>
  <c r="AP149" i="5"/>
  <c r="AC150" i="5"/>
  <c r="AH150" i="5"/>
  <c r="AL150" i="5"/>
  <c r="AN150" i="5"/>
  <c r="AP150" i="5"/>
  <c r="AC91" i="5"/>
  <c r="AH91" i="5"/>
  <c r="AL91" i="5"/>
  <c r="AN91" i="5"/>
  <c r="AP91" i="5"/>
  <c r="AC92" i="5"/>
  <c r="AH92" i="5"/>
  <c r="AL92" i="5"/>
  <c r="AN92" i="5"/>
  <c r="AP92" i="5"/>
  <c r="AC93" i="5"/>
  <c r="AH93" i="5"/>
  <c r="AL93" i="5"/>
  <c r="AN93" i="5"/>
  <c r="AP93" i="5"/>
  <c r="AC94" i="5"/>
  <c r="AH94" i="5"/>
  <c r="AL94" i="5"/>
  <c r="AN94" i="5"/>
  <c r="AP94" i="5"/>
  <c r="AC95" i="5"/>
  <c r="AH95" i="5"/>
  <c r="AL95" i="5"/>
  <c r="AN95" i="5"/>
  <c r="AP95" i="5"/>
  <c r="AC96" i="5"/>
  <c r="AH96" i="5"/>
  <c r="AL96" i="5"/>
  <c r="AN96" i="5"/>
  <c r="AP96" i="5"/>
  <c r="AC97" i="5"/>
  <c r="AH97" i="5"/>
  <c r="AL97" i="5"/>
  <c r="AN97" i="5"/>
  <c r="AP97" i="5"/>
  <c r="AC98" i="5"/>
  <c r="AH98" i="5"/>
  <c r="AL98" i="5"/>
  <c r="AN98" i="5"/>
  <c r="AP98" i="5"/>
  <c r="AC99" i="5"/>
  <c r="AH99" i="5"/>
  <c r="AL99" i="5"/>
  <c r="AN99" i="5"/>
  <c r="AP99" i="5"/>
  <c r="AC100" i="5"/>
  <c r="AH100" i="5"/>
  <c r="AL100" i="5"/>
  <c r="AN100" i="5"/>
  <c r="AP100" i="5"/>
  <c r="AC101" i="5"/>
  <c r="AH101" i="5"/>
  <c r="AL101" i="5"/>
  <c r="AN101" i="5"/>
  <c r="AP101" i="5"/>
  <c r="AC102" i="5"/>
  <c r="AH102" i="5"/>
  <c r="AL102" i="5"/>
  <c r="AN102" i="5"/>
  <c r="AP102" i="5"/>
  <c r="AC103" i="5"/>
  <c r="AH103" i="5"/>
  <c r="AL103" i="5"/>
  <c r="AN103" i="5"/>
  <c r="AP103" i="5"/>
  <c r="AC104" i="5"/>
  <c r="AH104" i="5"/>
  <c r="AL104" i="5"/>
  <c r="AN104" i="5"/>
  <c r="AP104" i="5"/>
  <c r="AC105" i="5"/>
  <c r="AH105" i="5"/>
  <c r="AL105" i="5"/>
  <c r="AN105" i="5"/>
  <c r="AP105" i="5"/>
  <c r="AC106" i="5"/>
  <c r="AH106" i="5"/>
  <c r="AL106" i="5"/>
  <c r="AN106" i="5"/>
  <c r="AP106" i="5"/>
  <c r="AC107" i="5"/>
  <c r="AH107" i="5"/>
  <c r="AL107" i="5"/>
  <c r="AN107" i="5"/>
  <c r="AP107" i="5"/>
  <c r="AC108" i="5"/>
  <c r="AH108" i="5"/>
  <c r="AL108" i="5"/>
  <c r="AN108" i="5"/>
  <c r="AP108" i="5"/>
  <c r="AC109" i="5"/>
  <c r="AH109" i="5"/>
  <c r="AL109" i="5"/>
  <c r="AN109" i="5"/>
  <c r="AP109" i="5"/>
  <c r="AC110" i="5"/>
  <c r="AH110" i="5"/>
  <c r="AL110" i="5"/>
  <c r="AN110" i="5"/>
  <c r="AP110" i="5"/>
  <c r="AC111" i="5"/>
  <c r="AH111" i="5"/>
  <c r="AL111" i="5"/>
  <c r="AN111" i="5"/>
  <c r="AP111" i="5"/>
  <c r="AC112" i="5"/>
  <c r="AH112" i="5"/>
  <c r="AL112" i="5"/>
  <c r="AN112" i="5"/>
  <c r="AP112" i="5"/>
  <c r="AC113" i="5"/>
  <c r="AH113" i="5"/>
  <c r="AL113" i="5"/>
  <c r="AN113" i="5"/>
  <c r="AP113" i="5"/>
  <c r="AC114" i="5"/>
  <c r="AH114" i="5"/>
  <c r="AL114" i="5"/>
  <c r="AN114" i="5"/>
  <c r="AP114" i="5"/>
  <c r="AC115" i="5"/>
  <c r="AH115" i="5"/>
  <c r="AL115" i="5"/>
  <c r="AN115" i="5"/>
  <c r="AP115" i="5"/>
  <c r="AC116" i="5"/>
  <c r="AH116" i="5"/>
  <c r="AL116" i="5"/>
  <c r="AN116" i="5"/>
  <c r="AP116" i="5"/>
  <c r="AC50" i="5"/>
  <c r="AH50" i="5"/>
  <c r="AL50" i="5"/>
  <c r="AN50" i="5"/>
  <c r="AP50" i="5"/>
  <c r="AC51" i="5"/>
  <c r="AH51" i="5"/>
  <c r="AL51" i="5"/>
  <c r="AN51" i="5"/>
  <c r="AP51" i="5"/>
  <c r="AC52" i="5"/>
  <c r="AH52" i="5"/>
  <c r="AL52" i="5"/>
  <c r="AN52" i="5"/>
  <c r="AP52" i="5"/>
  <c r="AC53" i="5"/>
  <c r="AH53" i="5"/>
  <c r="AL53" i="5"/>
  <c r="AN53" i="5"/>
  <c r="AP53" i="5"/>
  <c r="AC54" i="5"/>
  <c r="AH54" i="5"/>
  <c r="AL54" i="5"/>
  <c r="AN54" i="5"/>
  <c r="AP54" i="5"/>
  <c r="AC55" i="5"/>
  <c r="AH55" i="5"/>
  <c r="AL55" i="5"/>
  <c r="AN55" i="5"/>
  <c r="AP55" i="5"/>
  <c r="AC56" i="5"/>
  <c r="AH56" i="5"/>
  <c r="AL56" i="5"/>
  <c r="AN56" i="5"/>
  <c r="AP56" i="5"/>
  <c r="AC57" i="5"/>
  <c r="AH57" i="5"/>
  <c r="AL57" i="5"/>
  <c r="AN57" i="5"/>
  <c r="AP57" i="5"/>
  <c r="AC58" i="5"/>
  <c r="AH58" i="5"/>
  <c r="AL58" i="5"/>
  <c r="AN58" i="5"/>
  <c r="AP58" i="5"/>
  <c r="AC59" i="5"/>
  <c r="AH59" i="5"/>
  <c r="AL59" i="5"/>
  <c r="AN59" i="5"/>
  <c r="AP59" i="5"/>
  <c r="AC60" i="5"/>
  <c r="AH60" i="5"/>
  <c r="AL60" i="5"/>
  <c r="AN60" i="5"/>
  <c r="AP60" i="5"/>
  <c r="AC61" i="5"/>
  <c r="AH61" i="5"/>
  <c r="AL61" i="5"/>
  <c r="AN61" i="5"/>
  <c r="AP61" i="5"/>
  <c r="AC62" i="5"/>
  <c r="AH62" i="5"/>
  <c r="AL62" i="5"/>
  <c r="AN62" i="5"/>
  <c r="AP62" i="5"/>
  <c r="AC63" i="5"/>
  <c r="AH63" i="5"/>
  <c r="AL63" i="5"/>
  <c r="AN63" i="5"/>
  <c r="AP63" i="5"/>
  <c r="AC64" i="5"/>
  <c r="AH64" i="5"/>
  <c r="AL64" i="5"/>
  <c r="AN64" i="5"/>
  <c r="AP64" i="5"/>
  <c r="AC65" i="5"/>
  <c r="AH65" i="5"/>
  <c r="AL65" i="5"/>
  <c r="AN65" i="5"/>
  <c r="AP65" i="5"/>
  <c r="AC66" i="5"/>
  <c r="AH66" i="5"/>
  <c r="AL66" i="5"/>
  <c r="AN66" i="5"/>
  <c r="AP66" i="5"/>
  <c r="AC67" i="5"/>
  <c r="AH67" i="5"/>
  <c r="AL67" i="5"/>
  <c r="AN67" i="5"/>
  <c r="AP67" i="5"/>
  <c r="AC68" i="5"/>
  <c r="AH68" i="5"/>
  <c r="AL68" i="5"/>
  <c r="AN68" i="5"/>
  <c r="AP68" i="5"/>
  <c r="AC7" i="5"/>
  <c r="AH7" i="5"/>
  <c r="AL7" i="5"/>
  <c r="AN7" i="5"/>
  <c r="AP7" i="5"/>
  <c r="AC8" i="5"/>
  <c r="AH8" i="5"/>
  <c r="AL8" i="5"/>
  <c r="AN8" i="5"/>
  <c r="AP8" i="5"/>
  <c r="AC9" i="5"/>
  <c r="AH9" i="5"/>
  <c r="AL9" i="5"/>
  <c r="AN9" i="5"/>
  <c r="AP9" i="5"/>
  <c r="AQ9" i="5"/>
  <c r="AC10" i="5"/>
  <c r="AH10" i="5"/>
  <c r="AL10" i="5"/>
  <c r="AN10" i="5"/>
  <c r="AP10" i="5"/>
  <c r="AQ10" i="5"/>
  <c r="AC11" i="5"/>
  <c r="AH11" i="5"/>
  <c r="AL11" i="5"/>
  <c r="AN11" i="5"/>
  <c r="AP11" i="5"/>
  <c r="AQ11" i="5"/>
  <c r="AC12" i="5"/>
  <c r="AH12" i="5"/>
  <c r="AL12" i="5"/>
  <c r="AN12" i="5"/>
  <c r="AP12" i="5"/>
  <c r="AQ12" i="5"/>
  <c r="AC13" i="5"/>
  <c r="AH13" i="5"/>
  <c r="AL13" i="5"/>
  <c r="AN13" i="5"/>
  <c r="AP13" i="5"/>
  <c r="AQ13" i="5"/>
  <c r="AC14" i="5"/>
  <c r="AH14" i="5"/>
  <c r="AL14" i="5"/>
  <c r="AN14" i="5"/>
  <c r="AP14" i="5"/>
  <c r="AQ14" i="5"/>
  <c r="AC15" i="5"/>
  <c r="AH15" i="5"/>
  <c r="AL15" i="5"/>
  <c r="AN15" i="5"/>
  <c r="AP15" i="5"/>
  <c r="AQ15" i="5"/>
  <c r="AC16" i="5"/>
  <c r="AH16" i="5"/>
  <c r="AL16" i="5"/>
  <c r="AN16" i="5"/>
  <c r="AP16" i="5"/>
  <c r="AQ16" i="5"/>
  <c r="AC17" i="5"/>
  <c r="AH17" i="5"/>
  <c r="AL17" i="5"/>
  <c r="AN17" i="5"/>
  <c r="AP17" i="5"/>
  <c r="AQ17" i="5"/>
  <c r="AC18" i="5"/>
  <c r="AH18" i="5"/>
  <c r="AL18" i="5"/>
  <c r="AN18" i="5"/>
  <c r="AP18" i="5"/>
  <c r="AQ18" i="5"/>
  <c r="AC19" i="5"/>
  <c r="AH19" i="5"/>
  <c r="AL19" i="5"/>
  <c r="AN19" i="5"/>
  <c r="AP19" i="5"/>
  <c r="AQ19" i="5"/>
  <c r="AC20" i="5"/>
  <c r="AH20" i="5"/>
  <c r="AL20" i="5"/>
  <c r="AN20" i="5"/>
  <c r="AP20" i="5"/>
  <c r="AQ20" i="5"/>
  <c r="AC21" i="5"/>
  <c r="AH21" i="5"/>
  <c r="AL21" i="5"/>
  <c r="AN21" i="5"/>
  <c r="AP21" i="5"/>
  <c r="AQ21" i="5"/>
  <c r="AC22" i="5"/>
  <c r="AH22" i="5"/>
  <c r="AL22" i="5"/>
  <c r="AN22" i="5"/>
  <c r="AP22" i="5"/>
  <c r="AQ22" i="5"/>
  <c r="AC23" i="5"/>
  <c r="AH23" i="5"/>
  <c r="AL23" i="5"/>
  <c r="AN23" i="5"/>
  <c r="AP23" i="5"/>
  <c r="AQ23" i="5"/>
  <c r="AC24" i="5"/>
  <c r="AH24" i="5"/>
  <c r="AL24" i="5"/>
  <c r="AN24" i="5"/>
  <c r="AP24" i="5"/>
  <c r="AQ24" i="5"/>
  <c r="AC25" i="5"/>
  <c r="AH25" i="5"/>
  <c r="AL25" i="5"/>
  <c r="AN25" i="5"/>
  <c r="AP25" i="5"/>
  <c r="AQ25" i="5"/>
  <c r="AC26" i="5"/>
  <c r="AH26" i="5"/>
  <c r="AL26" i="5"/>
  <c r="AN26" i="5"/>
  <c r="AP26" i="5"/>
  <c r="AQ26" i="5"/>
  <c r="AC27" i="5"/>
  <c r="AH27" i="5"/>
  <c r="AL27" i="5"/>
  <c r="AN27" i="5"/>
  <c r="AP27" i="5"/>
  <c r="AQ27" i="5"/>
  <c r="AC28" i="5"/>
  <c r="AH28" i="5"/>
  <c r="AL28" i="5"/>
  <c r="AN28" i="5"/>
  <c r="AP28" i="5"/>
  <c r="AQ28" i="5"/>
  <c r="AC29" i="5"/>
  <c r="AH29" i="5"/>
  <c r="AL29" i="5"/>
  <c r="AN29" i="5"/>
  <c r="AP29" i="5"/>
  <c r="AQ29" i="5"/>
  <c r="AC30" i="5"/>
  <c r="AH30" i="5"/>
  <c r="AL30" i="5"/>
  <c r="AN30" i="5"/>
  <c r="AP30" i="5"/>
  <c r="AQ30" i="5"/>
  <c r="AC31" i="5"/>
  <c r="AH31" i="5"/>
  <c r="AL31" i="5"/>
  <c r="AN31" i="5"/>
  <c r="AP31" i="5"/>
  <c r="AQ31" i="5"/>
  <c r="AP49" i="5"/>
  <c r="AN49" i="5"/>
  <c r="AL49" i="5"/>
  <c r="AH49" i="5"/>
  <c r="AC49" i="5"/>
  <c r="AP90" i="5"/>
  <c r="AN90" i="5"/>
  <c r="AL90" i="5"/>
  <c r="AH90" i="5"/>
  <c r="AC90" i="5"/>
  <c r="AQ90" i="5" s="1"/>
  <c r="AP131" i="5"/>
  <c r="AN131" i="5"/>
  <c r="AL131" i="5"/>
  <c r="AH131" i="5"/>
  <c r="AC131" i="5"/>
  <c r="AP172" i="5"/>
  <c r="AN172" i="5"/>
  <c r="AL172" i="5"/>
  <c r="AH172" i="5"/>
  <c r="AC172" i="5"/>
  <c r="AQ172" i="5" s="1"/>
  <c r="B142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31" i="5"/>
  <c r="B132" i="5"/>
  <c r="B133" i="5"/>
  <c r="B134" i="5"/>
  <c r="B135" i="5"/>
  <c r="B136" i="5"/>
  <c r="B137" i="5"/>
  <c r="B138" i="5"/>
  <c r="B139" i="5"/>
  <c r="B140" i="5"/>
  <c r="B141" i="5"/>
  <c r="B143" i="5"/>
  <c r="B144" i="5"/>
  <c r="B145" i="5"/>
  <c r="B146" i="5"/>
  <c r="B147" i="5"/>
  <c r="B148" i="5"/>
  <c r="B149" i="5"/>
  <c r="B150" i="5"/>
  <c r="B159" i="5"/>
  <c r="B49" i="5"/>
  <c r="AP448" i="5"/>
  <c r="AN448" i="5"/>
  <c r="AL448" i="5"/>
  <c r="AH448" i="5"/>
  <c r="AC448" i="5"/>
  <c r="AP447" i="5"/>
  <c r="AN447" i="5"/>
  <c r="AL447" i="5"/>
  <c r="AH447" i="5"/>
  <c r="AC447" i="5"/>
  <c r="AQ447" i="5" s="1"/>
  <c r="AP446" i="5"/>
  <c r="AN446" i="5"/>
  <c r="AL446" i="5"/>
  <c r="AH446" i="5"/>
  <c r="AC446" i="5"/>
  <c r="AP445" i="5"/>
  <c r="AN445" i="5"/>
  <c r="AL445" i="5"/>
  <c r="AH445" i="5"/>
  <c r="AC445" i="5"/>
  <c r="AQ445" i="5" s="1"/>
  <c r="AP444" i="5"/>
  <c r="AN444" i="5"/>
  <c r="AL444" i="5"/>
  <c r="AH444" i="5"/>
  <c r="AC444" i="5"/>
  <c r="AP443" i="5"/>
  <c r="AN443" i="5"/>
  <c r="AL443" i="5"/>
  <c r="AH443" i="5"/>
  <c r="AC443" i="5"/>
  <c r="AQ443" i="5" s="1"/>
  <c r="AP442" i="5"/>
  <c r="AN442" i="5"/>
  <c r="AL442" i="5"/>
  <c r="AH442" i="5"/>
  <c r="AC442" i="5"/>
  <c r="AP441" i="5"/>
  <c r="AN441" i="5"/>
  <c r="AL441" i="5"/>
  <c r="AH441" i="5"/>
  <c r="AC441" i="5"/>
  <c r="AQ441" i="5" s="1"/>
  <c r="AP440" i="5"/>
  <c r="AN440" i="5"/>
  <c r="AL440" i="5"/>
  <c r="AH440" i="5"/>
  <c r="AC440" i="5"/>
  <c r="AP439" i="5"/>
  <c r="AN439" i="5"/>
  <c r="AL439" i="5"/>
  <c r="AH439" i="5"/>
  <c r="AC439" i="5"/>
  <c r="AQ439" i="5" s="1"/>
  <c r="AP438" i="5"/>
  <c r="AN438" i="5"/>
  <c r="AL438" i="5"/>
  <c r="AH438" i="5"/>
  <c r="AC438" i="5"/>
  <c r="AP437" i="5"/>
  <c r="AN437" i="5"/>
  <c r="AL437" i="5"/>
  <c r="AH437" i="5"/>
  <c r="AC437" i="5"/>
  <c r="AQ437" i="5" s="1"/>
  <c r="AP436" i="5"/>
  <c r="AN436" i="5"/>
  <c r="AL436" i="5"/>
  <c r="AH436" i="5"/>
  <c r="AC436" i="5"/>
  <c r="AP435" i="5"/>
  <c r="AN435" i="5"/>
  <c r="AL435" i="5"/>
  <c r="AH435" i="5"/>
  <c r="AC435" i="5"/>
  <c r="AQ435" i="5" s="1"/>
  <c r="AP434" i="5"/>
  <c r="AN434" i="5"/>
  <c r="AL434" i="5"/>
  <c r="AH434" i="5"/>
  <c r="AC434" i="5"/>
  <c r="AP433" i="5"/>
  <c r="AN433" i="5"/>
  <c r="AL433" i="5"/>
  <c r="AH433" i="5"/>
  <c r="AC433" i="5"/>
  <c r="AQ433" i="5" s="1"/>
  <c r="AP432" i="5"/>
  <c r="AN432" i="5"/>
  <c r="AL432" i="5"/>
  <c r="AH432" i="5"/>
  <c r="AC432" i="5"/>
  <c r="AP431" i="5"/>
  <c r="AN431" i="5"/>
  <c r="AL431" i="5"/>
  <c r="AH431" i="5"/>
  <c r="AC431" i="5"/>
  <c r="AQ431" i="5" s="1"/>
  <c r="AP430" i="5"/>
  <c r="AN430" i="5"/>
  <c r="AL430" i="5"/>
  <c r="AH430" i="5"/>
  <c r="AC430" i="5"/>
  <c r="AP429" i="5"/>
  <c r="AN429" i="5"/>
  <c r="AL429" i="5"/>
  <c r="AH429" i="5"/>
  <c r="AC429" i="5"/>
  <c r="AQ429" i="5" s="1"/>
  <c r="AP428" i="5"/>
  <c r="AN428" i="5"/>
  <c r="AL428" i="5"/>
  <c r="AH428" i="5"/>
  <c r="AC428" i="5"/>
  <c r="AP427" i="5"/>
  <c r="AN427" i="5"/>
  <c r="AL427" i="5"/>
  <c r="AH427" i="5"/>
  <c r="AC427" i="5"/>
  <c r="AQ427" i="5" s="1"/>
  <c r="AP426" i="5"/>
  <c r="AN426" i="5"/>
  <c r="AL426" i="5"/>
  <c r="AH426" i="5"/>
  <c r="AC426" i="5"/>
  <c r="AP425" i="5"/>
  <c r="AN425" i="5"/>
  <c r="AL425" i="5"/>
  <c r="AH425" i="5"/>
  <c r="AC425" i="5"/>
  <c r="AQ425" i="5" s="1"/>
  <c r="AP399" i="5"/>
  <c r="AN399" i="5"/>
  <c r="AL399" i="5"/>
  <c r="AH399" i="5"/>
  <c r="AC399" i="5"/>
  <c r="AP398" i="5"/>
  <c r="AN398" i="5"/>
  <c r="AL398" i="5"/>
  <c r="AH398" i="5"/>
  <c r="AC398" i="5"/>
  <c r="AQ398" i="5" s="1"/>
  <c r="AP397" i="5"/>
  <c r="AN397" i="5"/>
  <c r="AL397" i="5"/>
  <c r="AH397" i="5"/>
  <c r="AC397" i="5"/>
  <c r="AP396" i="5"/>
  <c r="AN396" i="5"/>
  <c r="AL396" i="5"/>
  <c r="AH396" i="5"/>
  <c r="AC396" i="5"/>
  <c r="AQ396" i="5" s="1"/>
  <c r="AP395" i="5"/>
  <c r="AN395" i="5"/>
  <c r="AL395" i="5"/>
  <c r="AH395" i="5"/>
  <c r="AC395" i="5"/>
  <c r="AP394" i="5"/>
  <c r="AN394" i="5"/>
  <c r="AL394" i="5"/>
  <c r="AH394" i="5"/>
  <c r="AC394" i="5"/>
  <c r="AQ394" i="5" s="1"/>
  <c r="AP393" i="5"/>
  <c r="AN393" i="5"/>
  <c r="AL393" i="5"/>
  <c r="AH393" i="5"/>
  <c r="AC393" i="5"/>
  <c r="AP392" i="5"/>
  <c r="AN392" i="5"/>
  <c r="AL392" i="5"/>
  <c r="AH392" i="5"/>
  <c r="AC392" i="5"/>
  <c r="AQ392" i="5" s="1"/>
  <c r="AP391" i="5"/>
  <c r="AN391" i="5"/>
  <c r="AL391" i="5"/>
  <c r="AH391" i="5"/>
  <c r="AC391" i="5"/>
  <c r="AP390" i="5"/>
  <c r="AN390" i="5"/>
  <c r="AL390" i="5"/>
  <c r="AH390" i="5"/>
  <c r="AC390" i="5"/>
  <c r="AQ390" i="5" s="1"/>
  <c r="AP389" i="5"/>
  <c r="AN389" i="5"/>
  <c r="AL389" i="5"/>
  <c r="AH389" i="5"/>
  <c r="AC389" i="5"/>
  <c r="AP388" i="5"/>
  <c r="AN388" i="5"/>
  <c r="AL388" i="5"/>
  <c r="AH388" i="5"/>
  <c r="AC388" i="5"/>
  <c r="AQ388" i="5" s="1"/>
  <c r="AP387" i="5"/>
  <c r="AN387" i="5"/>
  <c r="AL387" i="5"/>
  <c r="AH387" i="5"/>
  <c r="AC387" i="5"/>
  <c r="AP386" i="5"/>
  <c r="AN386" i="5"/>
  <c r="AL386" i="5"/>
  <c r="AH386" i="5"/>
  <c r="AC386" i="5"/>
  <c r="AQ386" i="5" s="1"/>
  <c r="AP385" i="5"/>
  <c r="AN385" i="5"/>
  <c r="AL385" i="5"/>
  <c r="AH385" i="5"/>
  <c r="AC385" i="5"/>
  <c r="AP384" i="5"/>
  <c r="AN384" i="5"/>
  <c r="AL384" i="5"/>
  <c r="AH384" i="5"/>
  <c r="AC384" i="5"/>
  <c r="AQ384" i="5" s="1"/>
  <c r="AP383" i="5"/>
  <c r="AN383" i="5"/>
  <c r="AL383" i="5"/>
  <c r="AH383" i="5"/>
  <c r="AC383" i="5"/>
  <c r="AP351" i="5"/>
  <c r="AN351" i="5"/>
  <c r="AL351" i="5"/>
  <c r="AH351" i="5"/>
  <c r="AC351" i="5"/>
  <c r="AQ351" i="5" s="1"/>
  <c r="AP350" i="5"/>
  <c r="AN350" i="5"/>
  <c r="AL350" i="5"/>
  <c r="AH350" i="5"/>
  <c r="AC350" i="5"/>
  <c r="AP349" i="5"/>
  <c r="AN349" i="5"/>
  <c r="AL349" i="5"/>
  <c r="AH349" i="5"/>
  <c r="AC349" i="5"/>
  <c r="AQ349" i="5" s="1"/>
  <c r="AP348" i="5"/>
  <c r="AN348" i="5"/>
  <c r="AL348" i="5"/>
  <c r="AH348" i="5"/>
  <c r="AC348" i="5"/>
  <c r="AP347" i="5"/>
  <c r="AN347" i="5"/>
  <c r="AL347" i="5"/>
  <c r="AH347" i="5"/>
  <c r="AC347" i="5"/>
  <c r="AQ347" i="5" s="1"/>
  <c r="AP346" i="5"/>
  <c r="AN346" i="5"/>
  <c r="AL346" i="5"/>
  <c r="AH346" i="5"/>
  <c r="AC346" i="5"/>
  <c r="AP345" i="5"/>
  <c r="AN345" i="5"/>
  <c r="AL345" i="5"/>
  <c r="AH345" i="5"/>
  <c r="AC345" i="5"/>
  <c r="AQ345" i="5" s="1"/>
  <c r="AP344" i="5"/>
  <c r="AN344" i="5"/>
  <c r="AL344" i="5"/>
  <c r="AH344" i="5"/>
  <c r="AC344" i="5"/>
  <c r="AP343" i="5"/>
  <c r="AN343" i="5"/>
  <c r="AL343" i="5"/>
  <c r="AH343" i="5"/>
  <c r="AC343" i="5"/>
  <c r="AQ343" i="5" s="1"/>
  <c r="AP342" i="5"/>
  <c r="AN342" i="5"/>
  <c r="AL342" i="5"/>
  <c r="AH342" i="5"/>
  <c r="AC342" i="5"/>
  <c r="AP341" i="5"/>
  <c r="AN341" i="5"/>
  <c r="AL341" i="5"/>
  <c r="AH341" i="5"/>
  <c r="AC341" i="5"/>
  <c r="AQ341" i="5" s="1"/>
  <c r="AP318" i="5"/>
  <c r="AN318" i="5"/>
  <c r="AL318" i="5"/>
  <c r="AH318" i="5"/>
  <c r="AC318" i="5"/>
  <c r="AP317" i="5"/>
  <c r="AN317" i="5"/>
  <c r="AL317" i="5"/>
  <c r="AH317" i="5"/>
  <c r="AC317" i="5"/>
  <c r="AQ317" i="5" s="1"/>
  <c r="AP316" i="5"/>
  <c r="AN316" i="5"/>
  <c r="AL316" i="5"/>
  <c r="AH316" i="5"/>
  <c r="AC316" i="5"/>
  <c r="AP315" i="5"/>
  <c r="AN315" i="5"/>
  <c r="AL315" i="5"/>
  <c r="AH315" i="5"/>
  <c r="AC315" i="5"/>
  <c r="AQ315" i="5" s="1"/>
  <c r="AP314" i="5"/>
  <c r="AN314" i="5"/>
  <c r="AL314" i="5"/>
  <c r="AH314" i="5"/>
  <c r="AC314" i="5"/>
  <c r="AP313" i="5"/>
  <c r="AN313" i="5"/>
  <c r="AL313" i="5"/>
  <c r="AH313" i="5"/>
  <c r="AC313" i="5"/>
  <c r="AQ313" i="5" s="1"/>
  <c r="AP312" i="5"/>
  <c r="AN312" i="5"/>
  <c r="AL312" i="5"/>
  <c r="AH312" i="5"/>
  <c r="AC312" i="5"/>
  <c r="AP311" i="5"/>
  <c r="AN311" i="5"/>
  <c r="AL311" i="5"/>
  <c r="AH311" i="5"/>
  <c r="AC311" i="5"/>
  <c r="AQ311" i="5" s="1"/>
  <c r="AP310" i="5"/>
  <c r="AN310" i="5"/>
  <c r="AL310" i="5"/>
  <c r="AH310" i="5"/>
  <c r="AC310" i="5"/>
  <c r="AP309" i="5"/>
  <c r="AN309" i="5"/>
  <c r="AL309" i="5"/>
  <c r="AH309" i="5"/>
  <c r="AC309" i="5"/>
  <c r="AQ309" i="5" s="1"/>
  <c r="AP308" i="5"/>
  <c r="AN308" i="5"/>
  <c r="AL308" i="5"/>
  <c r="AH308" i="5"/>
  <c r="AC308" i="5"/>
  <c r="AP307" i="5"/>
  <c r="AN307" i="5"/>
  <c r="AL307" i="5"/>
  <c r="AH307" i="5"/>
  <c r="AC307" i="5"/>
  <c r="AQ307" i="5" s="1"/>
  <c r="AP306" i="5"/>
  <c r="AN306" i="5"/>
  <c r="AL306" i="5"/>
  <c r="AH306" i="5"/>
  <c r="AC306" i="5"/>
  <c r="AP305" i="5"/>
  <c r="AN305" i="5"/>
  <c r="AL305" i="5"/>
  <c r="AH305" i="5"/>
  <c r="AC305" i="5"/>
  <c r="AQ305" i="5" s="1"/>
  <c r="AP304" i="5"/>
  <c r="AN304" i="5"/>
  <c r="AL304" i="5"/>
  <c r="AH304" i="5"/>
  <c r="AC304" i="5"/>
  <c r="AP303" i="5"/>
  <c r="AN303" i="5"/>
  <c r="AL303" i="5"/>
  <c r="AH303" i="5"/>
  <c r="AC303" i="5"/>
  <c r="AQ303" i="5" s="1"/>
  <c r="AP302" i="5"/>
  <c r="AN302" i="5"/>
  <c r="AL302" i="5"/>
  <c r="AH302" i="5"/>
  <c r="AC302" i="5"/>
  <c r="AP301" i="5"/>
  <c r="AN301" i="5"/>
  <c r="AL301" i="5"/>
  <c r="AH301" i="5"/>
  <c r="AC301" i="5"/>
  <c r="AQ301" i="5" s="1"/>
  <c r="AP300" i="5"/>
  <c r="AN300" i="5"/>
  <c r="AL300" i="5"/>
  <c r="AH300" i="5"/>
  <c r="AC300" i="5"/>
  <c r="AP299" i="5"/>
  <c r="AN299" i="5"/>
  <c r="AL299" i="5"/>
  <c r="AH299" i="5"/>
  <c r="AC299" i="5"/>
  <c r="AQ299" i="5" s="1"/>
  <c r="AP277" i="5"/>
  <c r="AN277" i="5"/>
  <c r="AL277" i="5"/>
  <c r="AH277" i="5"/>
  <c r="AQ277" i="5" s="1"/>
  <c r="AC277" i="5"/>
  <c r="AP276" i="5"/>
  <c r="AN276" i="5"/>
  <c r="AL276" i="5"/>
  <c r="AH276" i="5"/>
  <c r="AC276" i="5"/>
  <c r="AP275" i="5"/>
  <c r="AN275" i="5"/>
  <c r="AL275" i="5"/>
  <c r="AH275" i="5"/>
  <c r="AQ275" i="5" s="1"/>
  <c r="AC275" i="5"/>
  <c r="AP274" i="5"/>
  <c r="AN274" i="5"/>
  <c r="AL274" i="5"/>
  <c r="AH274" i="5"/>
  <c r="AC274" i="5"/>
  <c r="AP273" i="5"/>
  <c r="AN273" i="5"/>
  <c r="AL273" i="5"/>
  <c r="AH273" i="5"/>
  <c r="AQ273" i="5" s="1"/>
  <c r="AC273" i="5"/>
  <c r="AP272" i="5"/>
  <c r="AN272" i="5"/>
  <c r="AL272" i="5"/>
  <c r="AH272" i="5"/>
  <c r="AC272" i="5"/>
  <c r="AP271" i="5"/>
  <c r="AN271" i="5"/>
  <c r="AL271" i="5"/>
  <c r="AH271" i="5"/>
  <c r="AQ271" i="5" s="1"/>
  <c r="AC271" i="5"/>
  <c r="AP270" i="5"/>
  <c r="AN270" i="5"/>
  <c r="AL270" i="5"/>
  <c r="AH270" i="5"/>
  <c r="AC270" i="5"/>
  <c r="AP269" i="5"/>
  <c r="AN269" i="5"/>
  <c r="AL269" i="5"/>
  <c r="AH269" i="5"/>
  <c r="AQ269" i="5" s="1"/>
  <c r="AC269" i="5"/>
  <c r="AP268" i="5"/>
  <c r="AN268" i="5"/>
  <c r="AL268" i="5"/>
  <c r="AH268" i="5"/>
  <c r="AC268" i="5"/>
  <c r="AP267" i="5"/>
  <c r="AN267" i="5"/>
  <c r="AL267" i="5"/>
  <c r="AH267" i="5"/>
  <c r="AQ267" i="5" s="1"/>
  <c r="AC267" i="5"/>
  <c r="AP266" i="5"/>
  <c r="AN266" i="5"/>
  <c r="AL266" i="5"/>
  <c r="AH266" i="5"/>
  <c r="AC266" i="5"/>
  <c r="AP265" i="5"/>
  <c r="AN265" i="5"/>
  <c r="AL265" i="5"/>
  <c r="AH265" i="5"/>
  <c r="AQ265" i="5" s="1"/>
  <c r="AC265" i="5"/>
  <c r="AP264" i="5"/>
  <c r="AN264" i="5"/>
  <c r="AL264" i="5"/>
  <c r="AH264" i="5"/>
  <c r="AC264" i="5"/>
  <c r="AP263" i="5"/>
  <c r="AN263" i="5"/>
  <c r="AL263" i="5"/>
  <c r="AH263" i="5"/>
  <c r="AQ263" i="5" s="1"/>
  <c r="AC263" i="5"/>
  <c r="AP262" i="5"/>
  <c r="AN262" i="5"/>
  <c r="AL262" i="5"/>
  <c r="AH262" i="5"/>
  <c r="AC262" i="5"/>
  <c r="AP261" i="5"/>
  <c r="AN261" i="5"/>
  <c r="AL261" i="5"/>
  <c r="AH261" i="5"/>
  <c r="AQ261" i="5" s="1"/>
  <c r="AC261" i="5"/>
  <c r="AP260" i="5"/>
  <c r="AN260" i="5"/>
  <c r="AL260" i="5"/>
  <c r="AH260" i="5"/>
  <c r="AC260" i="5"/>
  <c r="AP259" i="5"/>
  <c r="AN259" i="5"/>
  <c r="AL259" i="5"/>
  <c r="AH259" i="5"/>
  <c r="AQ259" i="5" s="1"/>
  <c r="AC259" i="5"/>
  <c r="AP258" i="5"/>
  <c r="AN258" i="5"/>
  <c r="AL258" i="5"/>
  <c r="AH258" i="5"/>
  <c r="AC258" i="5"/>
  <c r="AP257" i="5"/>
  <c r="AN257" i="5"/>
  <c r="AL257" i="5"/>
  <c r="AH257" i="5"/>
  <c r="AQ257" i="5" s="1"/>
  <c r="AC257" i="5"/>
  <c r="AP248" i="5"/>
  <c r="AN248" i="5"/>
  <c r="AL248" i="5"/>
  <c r="AH248" i="5"/>
  <c r="AC248" i="5"/>
  <c r="AQ248" i="5" s="1"/>
  <c r="AP247" i="5"/>
  <c r="AN247" i="5"/>
  <c r="AL247" i="5"/>
  <c r="AH247" i="5"/>
  <c r="AC247" i="5"/>
  <c r="AP246" i="5"/>
  <c r="AN246" i="5"/>
  <c r="AL246" i="5"/>
  <c r="AH246" i="5"/>
  <c r="AC246" i="5"/>
  <c r="AQ246" i="5" s="1"/>
  <c r="AP245" i="5"/>
  <c r="AN245" i="5"/>
  <c r="AL245" i="5"/>
  <c r="AH245" i="5"/>
  <c r="AC245" i="5"/>
  <c r="AP244" i="5"/>
  <c r="AN244" i="5"/>
  <c r="AL244" i="5"/>
  <c r="AH244" i="5"/>
  <c r="AC244" i="5"/>
  <c r="AQ244" i="5" s="1"/>
  <c r="AP243" i="5"/>
  <c r="AN243" i="5"/>
  <c r="AL243" i="5"/>
  <c r="AH243" i="5"/>
  <c r="AC243" i="5"/>
  <c r="AP242" i="5"/>
  <c r="AN242" i="5"/>
  <c r="AL242" i="5"/>
  <c r="AH242" i="5"/>
  <c r="AC242" i="5"/>
  <c r="AQ242" i="5" s="1"/>
  <c r="AP241" i="5"/>
  <c r="AN241" i="5"/>
  <c r="AL241" i="5"/>
  <c r="AH241" i="5"/>
  <c r="AC241" i="5"/>
  <c r="AP240" i="5"/>
  <c r="AN240" i="5"/>
  <c r="AL240" i="5"/>
  <c r="AH240" i="5"/>
  <c r="AC240" i="5"/>
  <c r="AQ240" i="5" s="1"/>
  <c r="AP239" i="5"/>
  <c r="AN239" i="5"/>
  <c r="AL239" i="5"/>
  <c r="AH239" i="5"/>
  <c r="AC239" i="5"/>
  <c r="AP238" i="5"/>
  <c r="AN238" i="5"/>
  <c r="AL238" i="5"/>
  <c r="AH238" i="5"/>
  <c r="AC238" i="5"/>
  <c r="AQ238" i="5" s="1"/>
  <c r="AP237" i="5"/>
  <c r="AN237" i="5"/>
  <c r="AL237" i="5"/>
  <c r="AH237" i="5"/>
  <c r="AC237" i="5"/>
  <c r="AP236" i="5"/>
  <c r="AN236" i="5"/>
  <c r="AL236" i="5"/>
  <c r="AH236" i="5"/>
  <c r="AC236" i="5"/>
  <c r="AQ236" i="5" s="1"/>
  <c r="AP235" i="5"/>
  <c r="AN235" i="5"/>
  <c r="AL235" i="5"/>
  <c r="AH235" i="5"/>
  <c r="AC235" i="5"/>
  <c r="AP234" i="5"/>
  <c r="AN234" i="5"/>
  <c r="AL234" i="5"/>
  <c r="AH234" i="5"/>
  <c r="AC234" i="5"/>
  <c r="AQ234" i="5" s="1"/>
  <c r="AP233" i="5"/>
  <c r="AN233" i="5"/>
  <c r="AL233" i="5"/>
  <c r="AH233" i="5"/>
  <c r="AC233" i="5"/>
  <c r="AP232" i="5"/>
  <c r="AN232" i="5"/>
  <c r="AL232" i="5"/>
  <c r="AH232" i="5"/>
  <c r="AC232" i="5"/>
  <c r="AQ232" i="5" s="1"/>
  <c r="AP231" i="5"/>
  <c r="AN231" i="5"/>
  <c r="AL231" i="5"/>
  <c r="AH231" i="5"/>
  <c r="AC231" i="5"/>
  <c r="AP230" i="5"/>
  <c r="AN230" i="5"/>
  <c r="AL230" i="5"/>
  <c r="AH230" i="5"/>
  <c r="AC230" i="5"/>
  <c r="AQ230" i="5" s="1"/>
  <c r="AP229" i="5"/>
  <c r="AN229" i="5"/>
  <c r="AL229" i="5"/>
  <c r="AH229" i="5"/>
  <c r="AC229" i="5"/>
  <c r="AP228" i="5"/>
  <c r="AN228" i="5"/>
  <c r="AL228" i="5"/>
  <c r="AH228" i="5"/>
  <c r="AC228" i="5"/>
  <c r="AQ228" i="5" s="1"/>
  <c r="AP227" i="5"/>
  <c r="AN227" i="5"/>
  <c r="AL227" i="5"/>
  <c r="AH227" i="5"/>
  <c r="AC227" i="5"/>
  <c r="AP226" i="5"/>
  <c r="AN226" i="5"/>
  <c r="AL226" i="5"/>
  <c r="AH226" i="5"/>
  <c r="AC226" i="5"/>
  <c r="AQ226" i="5" s="1"/>
  <c r="AP225" i="5"/>
  <c r="AN225" i="5"/>
  <c r="AL225" i="5"/>
  <c r="AH225" i="5"/>
  <c r="AC225" i="5"/>
  <c r="AP224" i="5"/>
  <c r="AN224" i="5"/>
  <c r="AL224" i="5"/>
  <c r="AH224" i="5"/>
  <c r="AC224" i="5"/>
  <c r="AQ224" i="5" s="1"/>
  <c r="AP223" i="5"/>
  <c r="AN223" i="5"/>
  <c r="AL223" i="5"/>
  <c r="AH223" i="5"/>
  <c r="AC223" i="5"/>
  <c r="AP222" i="5"/>
  <c r="AN222" i="5"/>
  <c r="AL222" i="5"/>
  <c r="AH222" i="5"/>
  <c r="AC222" i="5"/>
  <c r="AQ222" i="5" s="1"/>
  <c r="AP221" i="5"/>
  <c r="AN221" i="5"/>
  <c r="AL221" i="5"/>
  <c r="AH221" i="5"/>
  <c r="AC221" i="5"/>
  <c r="AP220" i="5"/>
  <c r="AN220" i="5"/>
  <c r="AL220" i="5"/>
  <c r="AH220" i="5"/>
  <c r="AC220" i="5"/>
  <c r="AQ220" i="5" s="1"/>
  <c r="AP219" i="5"/>
  <c r="AN219" i="5"/>
  <c r="AL219" i="5"/>
  <c r="AH219" i="5"/>
  <c r="AC219" i="5"/>
  <c r="AP218" i="5"/>
  <c r="AN218" i="5"/>
  <c r="AL218" i="5"/>
  <c r="AH218" i="5"/>
  <c r="AC218" i="5"/>
  <c r="AQ218" i="5" s="1"/>
  <c r="AP217" i="5"/>
  <c r="AN217" i="5"/>
  <c r="AL217" i="5"/>
  <c r="AH217" i="5"/>
  <c r="AC217" i="5"/>
  <c r="AP216" i="5"/>
  <c r="AN216" i="5"/>
  <c r="AL216" i="5"/>
  <c r="AH216" i="5"/>
  <c r="AC216" i="5"/>
  <c r="AQ216" i="5" s="1"/>
  <c r="AP215" i="5"/>
  <c r="AN215" i="5"/>
  <c r="AL215" i="5"/>
  <c r="AH215" i="5"/>
  <c r="AC215" i="5"/>
  <c r="AP214" i="5"/>
  <c r="AN214" i="5"/>
  <c r="AL214" i="5"/>
  <c r="AH214" i="5"/>
  <c r="AC214" i="5"/>
  <c r="AQ214" i="5" s="1"/>
  <c r="AQ155" i="6" l="1"/>
  <c r="AQ263" i="6"/>
  <c r="AQ265" i="6"/>
  <c r="AQ267" i="6"/>
  <c r="AQ269" i="6"/>
  <c r="AQ272" i="6"/>
  <c r="AQ274" i="6"/>
  <c r="AQ276" i="6"/>
  <c r="AQ278" i="6"/>
  <c r="AQ280" i="6"/>
  <c r="AQ282" i="6"/>
  <c r="AQ306" i="6"/>
  <c r="AQ308" i="6"/>
  <c r="AQ310" i="6"/>
  <c r="AQ312" i="6"/>
  <c r="AQ314" i="6"/>
  <c r="AQ316" i="6"/>
  <c r="AQ318" i="6"/>
  <c r="AQ320" i="6"/>
  <c r="AQ322" i="6"/>
  <c r="AQ324" i="6"/>
  <c r="AQ7" i="6"/>
  <c r="AQ9" i="6"/>
  <c r="AQ11" i="6"/>
  <c r="AQ13" i="6"/>
  <c r="AQ15" i="6"/>
  <c r="AQ17" i="6"/>
  <c r="AQ19" i="6"/>
  <c r="AQ21" i="6"/>
  <c r="AQ50" i="6"/>
  <c r="AQ51" i="6"/>
  <c r="AQ52" i="6"/>
  <c r="AQ53" i="6"/>
  <c r="AQ54" i="6"/>
  <c r="AQ55" i="6"/>
  <c r="AQ56" i="6"/>
  <c r="AQ57" i="6"/>
  <c r="AQ58" i="6"/>
  <c r="AQ59" i="6"/>
  <c r="AQ60" i="6"/>
  <c r="AQ61" i="6"/>
  <c r="AQ62" i="6"/>
  <c r="AQ63" i="6"/>
  <c r="AQ64" i="6"/>
  <c r="AQ65" i="6"/>
  <c r="AQ66" i="6"/>
  <c r="AQ67" i="6"/>
  <c r="AQ68" i="6"/>
  <c r="AQ135" i="6"/>
  <c r="AQ136" i="6"/>
  <c r="AQ137" i="6"/>
  <c r="AQ138" i="6"/>
  <c r="AQ139" i="6"/>
  <c r="AQ140" i="6"/>
  <c r="AQ141" i="6"/>
  <c r="AQ142" i="6"/>
  <c r="AQ143" i="6"/>
  <c r="AQ144" i="6"/>
  <c r="AQ145" i="6"/>
  <c r="AQ146" i="6"/>
  <c r="AQ147" i="6"/>
  <c r="AQ148" i="6"/>
  <c r="AQ149" i="6"/>
  <c r="AQ150" i="6"/>
  <c r="AQ151" i="6"/>
  <c r="AQ152" i="6"/>
  <c r="AQ153" i="6"/>
  <c r="AQ154" i="6"/>
  <c r="AQ179" i="6"/>
  <c r="AQ180" i="6"/>
  <c r="AQ181" i="6"/>
  <c r="AQ182" i="6"/>
  <c r="AQ183" i="6"/>
  <c r="AQ184" i="6"/>
  <c r="AQ185" i="6"/>
  <c r="AQ186" i="6"/>
  <c r="AQ187" i="6"/>
  <c r="AQ188" i="6"/>
  <c r="AQ189" i="6"/>
  <c r="AQ190" i="6"/>
  <c r="AQ191" i="6"/>
  <c r="AQ192" i="6"/>
  <c r="AQ193" i="6"/>
  <c r="AQ194" i="6"/>
  <c r="AQ195" i="6"/>
  <c r="AQ196" i="6"/>
  <c r="AQ197" i="6"/>
  <c r="AQ198" i="6"/>
  <c r="AQ220" i="6"/>
  <c r="AQ221" i="6"/>
  <c r="AQ222" i="6"/>
  <c r="AQ223" i="6"/>
  <c r="AQ224" i="6"/>
  <c r="AQ225" i="6"/>
  <c r="AQ226" i="6"/>
  <c r="AQ227" i="6"/>
  <c r="AQ228" i="6"/>
  <c r="AQ229" i="6"/>
  <c r="AQ230" i="6"/>
  <c r="AQ231" i="6"/>
  <c r="AQ232" i="6"/>
  <c r="AQ233" i="6"/>
  <c r="AQ234" i="6"/>
  <c r="AQ235" i="6"/>
  <c r="AQ236" i="6"/>
  <c r="AQ237" i="6"/>
  <c r="AQ238" i="6"/>
  <c r="AQ239" i="6"/>
  <c r="AQ240" i="6"/>
  <c r="AQ241" i="6"/>
  <c r="AQ242" i="6"/>
  <c r="AQ243" i="6"/>
  <c r="AQ244" i="6"/>
  <c r="AQ245" i="6"/>
  <c r="AQ246" i="6"/>
  <c r="AQ262" i="6"/>
  <c r="AQ264" i="6"/>
  <c r="AQ266" i="6"/>
  <c r="AQ268" i="6"/>
  <c r="AQ271" i="6"/>
  <c r="AQ273" i="6"/>
  <c r="AQ275" i="6"/>
  <c r="AQ277" i="6"/>
  <c r="AQ279" i="6"/>
  <c r="AQ281" i="6"/>
  <c r="AQ305" i="6"/>
  <c r="AQ307" i="6"/>
  <c r="AQ309" i="6"/>
  <c r="AQ311" i="6"/>
  <c r="AQ313" i="6"/>
  <c r="AQ315" i="6"/>
  <c r="AQ317" i="6"/>
  <c r="AQ319" i="6"/>
  <c r="AQ321" i="6"/>
  <c r="AQ323" i="6"/>
  <c r="AQ348" i="6"/>
  <c r="AQ350" i="6"/>
  <c r="AQ352" i="6"/>
  <c r="AQ354" i="6"/>
  <c r="AQ356" i="6"/>
  <c r="AQ358" i="6"/>
  <c r="AQ391" i="6"/>
  <c r="AQ393" i="6"/>
  <c r="AQ395" i="6"/>
  <c r="AQ397" i="6"/>
  <c r="AQ399" i="6"/>
  <c r="AQ401" i="6"/>
  <c r="AQ403" i="6"/>
  <c r="AQ405" i="6"/>
  <c r="AQ433" i="6"/>
  <c r="AQ435" i="6"/>
  <c r="AQ437" i="6"/>
  <c r="AQ439" i="6"/>
  <c r="AQ441" i="6"/>
  <c r="AQ443" i="6"/>
  <c r="AQ445" i="6"/>
  <c r="AQ447" i="6"/>
  <c r="AQ449" i="6"/>
  <c r="AQ451" i="6"/>
  <c r="AQ453" i="6"/>
  <c r="AQ455" i="6"/>
  <c r="AQ8" i="6"/>
  <c r="AQ10" i="6"/>
  <c r="AQ12" i="6"/>
  <c r="AQ14" i="6"/>
  <c r="AQ16" i="6"/>
  <c r="AQ18" i="6"/>
  <c r="AQ20" i="6"/>
  <c r="AQ90" i="6"/>
  <c r="AQ91" i="6"/>
  <c r="AQ92" i="6"/>
  <c r="AQ93" i="6"/>
  <c r="AQ94" i="6"/>
  <c r="AQ95" i="6"/>
  <c r="AQ96" i="6"/>
  <c r="AQ97" i="6"/>
  <c r="AQ98" i="6"/>
  <c r="AQ99" i="6"/>
  <c r="AQ100" i="6"/>
  <c r="AQ101" i="6"/>
  <c r="AQ102" i="6"/>
  <c r="AQ103" i="6"/>
  <c r="AQ104" i="6"/>
  <c r="AQ105" i="6"/>
  <c r="AQ106" i="6"/>
  <c r="AQ107" i="6"/>
  <c r="AQ108" i="6"/>
  <c r="AQ109" i="6"/>
  <c r="AQ110" i="6"/>
  <c r="AQ111" i="6"/>
  <c r="AQ112" i="6"/>
  <c r="AQ113" i="6"/>
  <c r="AQ114" i="6"/>
  <c r="AQ115" i="6"/>
  <c r="AQ270" i="6"/>
  <c r="AQ8" i="5"/>
  <c r="AQ68" i="5"/>
  <c r="AQ66" i="5"/>
  <c r="AQ64" i="5"/>
  <c r="AQ62" i="5"/>
  <c r="AQ60" i="5"/>
  <c r="AQ58" i="5"/>
  <c r="AQ56" i="5"/>
  <c r="AQ54" i="5"/>
  <c r="AQ52" i="5"/>
  <c r="AQ50" i="5"/>
  <c r="AQ115" i="5"/>
  <c r="AQ113" i="5"/>
  <c r="AQ111" i="5"/>
  <c r="AQ109" i="5"/>
  <c r="AQ107" i="5"/>
  <c r="AQ105" i="5"/>
  <c r="AQ103" i="5"/>
  <c r="AQ101" i="5"/>
  <c r="AQ99" i="5"/>
  <c r="AQ97" i="5"/>
  <c r="AQ95" i="5"/>
  <c r="AQ93" i="5"/>
  <c r="AQ91" i="5"/>
  <c r="AQ149" i="5"/>
  <c r="AQ147" i="5"/>
  <c r="AQ145" i="5"/>
  <c r="AQ143" i="5"/>
  <c r="AQ141" i="5"/>
  <c r="AQ139" i="5"/>
  <c r="AQ137" i="5"/>
  <c r="AQ135" i="5"/>
  <c r="AQ133" i="5"/>
  <c r="AQ191" i="5"/>
  <c r="AQ189" i="5"/>
  <c r="AQ187" i="5"/>
  <c r="AQ185" i="5"/>
  <c r="AQ183" i="5"/>
  <c r="AQ181" i="5"/>
  <c r="AQ179" i="5"/>
  <c r="AQ177" i="5"/>
  <c r="AQ175" i="5"/>
  <c r="AQ173" i="5"/>
  <c r="AQ192" i="5"/>
  <c r="AQ7" i="5"/>
  <c r="AQ67" i="5"/>
  <c r="AQ65" i="5"/>
  <c r="AQ63" i="5"/>
  <c r="AQ61" i="5"/>
  <c r="AQ59" i="5"/>
  <c r="AQ57" i="5"/>
  <c r="AQ55" i="5"/>
  <c r="AQ53" i="5"/>
  <c r="AQ51" i="5"/>
  <c r="AQ116" i="5"/>
  <c r="AQ114" i="5"/>
  <c r="AQ112" i="5"/>
  <c r="AQ110" i="5"/>
  <c r="AQ108" i="5"/>
  <c r="AQ106" i="5"/>
  <c r="AQ104" i="5"/>
  <c r="AQ102" i="5"/>
  <c r="AQ100" i="5"/>
  <c r="AQ98" i="5"/>
  <c r="AQ96" i="5"/>
  <c r="AQ94" i="5"/>
  <c r="AQ92" i="5"/>
  <c r="AQ150" i="5"/>
  <c r="AQ148" i="5"/>
  <c r="AQ146" i="5"/>
  <c r="AQ144" i="5"/>
  <c r="AQ142" i="5"/>
  <c r="AQ140" i="5"/>
  <c r="AQ138" i="5"/>
  <c r="AQ136" i="5"/>
  <c r="AQ134" i="5"/>
  <c r="AQ132" i="5"/>
  <c r="AQ190" i="5"/>
  <c r="AQ188" i="5"/>
  <c r="AQ186" i="5"/>
  <c r="AQ184" i="5"/>
  <c r="AQ182" i="5"/>
  <c r="AQ180" i="5"/>
  <c r="AQ178" i="5"/>
  <c r="AQ176" i="5"/>
  <c r="AQ174" i="5"/>
  <c r="AQ131" i="5"/>
  <c r="AQ49" i="5"/>
  <c r="AQ215" i="5"/>
  <c r="AQ217" i="5"/>
  <c r="AQ219" i="5"/>
  <c r="AQ221" i="5"/>
  <c r="AQ223" i="5"/>
  <c r="AQ225" i="5"/>
  <c r="AQ227" i="5"/>
  <c r="AQ229" i="5"/>
  <c r="AQ231" i="5"/>
  <c r="AQ233" i="5"/>
  <c r="AQ235" i="5"/>
  <c r="AQ237" i="5"/>
  <c r="AQ239" i="5"/>
  <c r="AQ241" i="5"/>
  <c r="AQ243" i="5"/>
  <c r="AQ245" i="5"/>
  <c r="AQ247" i="5"/>
  <c r="AQ258" i="5"/>
  <c r="AQ260" i="5"/>
  <c r="AQ262" i="5"/>
  <c r="AQ264" i="5"/>
  <c r="AQ266" i="5"/>
  <c r="AQ268" i="5"/>
  <c r="AQ270" i="5"/>
  <c r="AQ272" i="5"/>
  <c r="AQ274" i="5"/>
  <c r="AQ276" i="5"/>
  <c r="AQ300" i="5"/>
  <c r="AQ302" i="5"/>
  <c r="AQ304" i="5"/>
  <c r="AQ306" i="5"/>
  <c r="AQ308" i="5"/>
  <c r="AQ310" i="5"/>
  <c r="AQ312" i="5"/>
  <c r="AQ314" i="5"/>
  <c r="AQ316" i="5"/>
  <c r="AQ318" i="5"/>
  <c r="AQ342" i="5"/>
  <c r="AQ344" i="5"/>
  <c r="AQ346" i="5"/>
  <c r="AQ348" i="5"/>
  <c r="AQ350" i="5"/>
  <c r="AQ383" i="5"/>
  <c r="AQ385" i="5"/>
  <c r="AQ387" i="5"/>
  <c r="AQ389" i="5"/>
  <c r="AQ391" i="5"/>
  <c r="AQ393" i="5"/>
  <c r="AQ395" i="5"/>
  <c r="AQ397" i="5"/>
  <c r="AQ399" i="5"/>
  <c r="AQ426" i="5"/>
  <c r="AQ428" i="5"/>
  <c r="AQ430" i="5"/>
  <c r="AQ432" i="5"/>
  <c r="AQ434" i="5"/>
  <c r="AQ436" i="5"/>
  <c r="AQ438" i="5"/>
  <c r="AQ440" i="5"/>
  <c r="AQ442" i="5"/>
  <c r="AQ444" i="5"/>
  <c r="AQ446" i="5"/>
  <c r="AQ448" i="5"/>
</calcChain>
</file>

<file path=xl/sharedStrings.xml><?xml version="1.0" encoding="utf-8"?>
<sst xmlns="http://schemas.openxmlformats.org/spreadsheetml/2006/main" count="1822" uniqueCount="525">
  <si>
    <t xml:space="preserve">AGUILAR NUÑEZ STEPHANY </t>
  </si>
  <si>
    <t>FABRA ARROYO LUZ CLARITA</t>
  </si>
  <si>
    <t xml:space="preserve">FUENTES CAMPO CAROLAY </t>
  </si>
  <si>
    <t xml:space="preserve">FUENTES HERRERA DAYANA </t>
  </si>
  <si>
    <t xml:space="preserve">GUERRERO RIVERA DIDIER </t>
  </si>
  <si>
    <t xml:space="preserve">JIMEMEZ PLAZA JULIANA </t>
  </si>
  <si>
    <t>JULIO GALLEGO LIZ PAOLA</t>
  </si>
  <si>
    <t>JULIO OSPINO LUIS FERNANDO</t>
  </si>
  <si>
    <t>MORELO NARVAEZ EVER LUIS</t>
  </si>
  <si>
    <t>NARVAEZ TORDECILLA YINIS MARIA</t>
  </si>
  <si>
    <t>REYES GALLEGO DEWIS MANUEL</t>
  </si>
  <si>
    <t xml:space="preserve">RIVERA FUENTE ALIZMAIRITH </t>
  </si>
  <si>
    <t>ROMERO GARCIA MARIA MERCEDES</t>
  </si>
  <si>
    <t>ROMERO REYES JESUS MANUEL</t>
  </si>
  <si>
    <t xml:space="preserve">   </t>
  </si>
  <si>
    <t xml:space="preserve">AGRESOTT MORELOS EDERSON </t>
  </si>
  <si>
    <t>ANGULO JULIO ERLINDA ROSA</t>
  </si>
  <si>
    <t xml:space="preserve">ANGULO SAAVEDRA CAMILO </t>
  </si>
  <si>
    <t>AVILA RIVERA MARIA ISABEL</t>
  </si>
  <si>
    <t>BALLESTAS CAMPO ELIS JOHANA</t>
  </si>
  <si>
    <t>CAMPO GONZALEZ ALBERTO JOSE</t>
  </si>
  <si>
    <t xml:space="preserve">CAVADIA RIVERA YERALDIN </t>
  </si>
  <si>
    <t>FABRA ARROYO EINER ALFREDO</t>
  </si>
  <si>
    <t>FERIA NARVAEZ LUIS GABRIEL</t>
  </si>
  <si>
    <t>GUERRERO RIVERA EMERSON JOSE</t>
  </si>
  <si>
    <t>IBAÑEZ RIVERA NILSON ENRIQUE</t>
  </si>
  <si>
    <t>JULIO ANAYA PATRICIA FERNANDA</t>
  </si>
  <si>
    <t>JULIO GALLEGO DEVINSON JOSÉ</t>
  </si>
  <si>
    <t>MARQUEZ FUENTES DIANA MARIA</t>
  </si>
  <si>
    <t>NUÑEZ BLANQUICET DEISY LILIANA</t>
  </si>
  <si>
    <t>PADILLA NEGRETE YISEL GISELA</t>
  </si>
  <si>
    <t xml:space="preserve">ROMERO MARTINEZ MARIANA </t>
  </si>
  <si>
    <t xml:space="preserve">SAAVEDRA HERRERA ESTHER </t>
  </si>
  <si>
    <t>SAAVEDRA IZQUIERDO LUIS MANUEL</t>
  </si>
  <si>
    <t xml:space="preserve">SAAVEDRA IZQUIERDO SELENA </t>
  </si>
  <si>
    <t>TORRES RIVERA ASTRID JOHANA</t>
  </si>
  <si>
    <t>AGAMEZ NUÑEZ LUZ DAYANIS</t>
  </si>
  <si>
    <t>AGRESOT PALOMINO YANETH PATRICIA</t>
  </si>
  <si>
    <t xml:space="preserve">AVILA NARVAEZ FELIX </t>
  </si>
  <si>
    <t>CAMPO FUENTES ALEXANDRA PAOLA</t>
  </si>
  <si>
    <t>ESPITIA MURRILLO JESUS DAVID</t>
  </si>
  <si>
    <t>FERIA NARVAEZ JESUS DANIEL</t>
  </si>
  <si>
    <t>FRANCO RIVERA MAICOL JOSE</t>
  </si>
  <si>
    <t>FUENTES AVILA MARIA ISABEL</t>
  </si>
  <si>
    <t>FUENTES AVILA MIGUEL DE JESUS</t>
  </si>
  <si>
    <t>FUENTES HERRERA JADER LUIS</t>
  </si>
  <si>
    <t>GALLEGO DIAZ DEIMERSON DAVID</t>
  </si>
  <si>
    <t>GALLEGO DIAZ YOIMER ANTONIO</t>
  </si>
  <si>
    <t>MARQUEZ FUENTES JOSE GREGORIO</t>
  </si>
  <si>
    <t>MENDEZ AVILA MARIA DEL CARMEN</t>
  </si>
  <si>
    <t>NEGRETE GALLEGO LEIVER JOSE</t>
  </si>
  <si>
    <t>NUÑEZ BLANQUICET JOSE DANIEL</t>
  </si>
  <si>
    <t>OSORIO AVILA LUIS ANGEL</t>
  </si>
  <si>
    <t>RAMOS RIVERA ROUMER JESUS</t>
  </si>
  <si>
    <t>RAMOS RIVERA ROYNER JOSE</t>
  </si>
  <si>
    <t xml:space="preserve">REVOLLEDO MURILLO KATERINE </t>
  </si>
  <si>
    <t>ROMERO RAMOS YEISY PAOLA</t>
  </si>
  <si>
    <t>ROMERO ROMERO LISNEIDY JOHANNA</t>
  </si>
  <si>
    <t xml:space="preserve">SAAVEDRA HERRERA ELIECER </t>
  </si>
  <si>
    <t>SEPULVEDA ALVAREZ CAMILA ANDREA</t>
  </si>
  <si>
    <t>ROMERO RAMOS ANGEL DAVID</t>
  </si>
  <si>
    <t xml:space="preserve">AVILA RIVERAS MARIBEL </t>
  </si>
  <si>
    <t xml:space="preserve">ANGULO ARROYO LUZNEYS </t>
  </si>
  <si>
    <t>BALLESTA MEJIA NEISER DAVID</t>
  </si>
  <si>
    <t xml:space="preserve">CAMPO CUADRADO LEIDER </t>
  </si>
  <si>
    <t>CAMPO GONZALEZ CARLOS EDUARDO</t>
  </si>
  <si>
    <t xml:space="preserve">CAVADIA RIVERA GREISY </t>
  </si>
  <si>
    <t>FUENTES ANGULO ARIANIS ROSA</t>
  </si>
  <si>
    <t>FUENTES HERRERA JAIDER LUIS</t>
  </si>
  <si>
    <t>GALLEGO ANGULO JOHANNA ROSA</t>
  </si>
  <si>
    <t>IBAÑEZ RIVERA NEIDER ANDRES</t>
  </si>
  <si>
    <t xml:space="preserve">LICONA RACERO ELIECER </t>
  </si>
  <si>
    <t>MARQUEZ ANGULO OSCAR DAVID</t>
  </si>
  <si>
    <t>MENDOZA AVILA JERSON JAVIER</t>
  </si>
  <si>
    <t>NEGRETE ANGULO MARCELA YULIETH</t>
  </si>
  <si>
    <t>ORTEGA DE LA CRUZ JADER MANUEL</t>
  </si>
  <si>
    <t xml:space="preserve">PADILLA NEGRETTE NELSON </t>
  </si>
  <si>
    <t xml:space="preserve">RIVERA QUINTANA MICHEL </t>
  </si>
  <si>
    <t>RIVERA REYES DEISON JOSE</t>
  </si>
  <si>
    <t>ROMERO AYARZA LEIDER D JESUS</t>
  </si>
  <si>
    <t>ROMERO GARCIA HECTOR ANDRES</t>
  </si>
  <si>
    <t xml:space="preserve">ROMERO ROMERO LISETH </t>
  </si>
  <si>
    <t xml:space="preserve">SAAVEDRA HERRERA EMILCE </t>
  </si>
  <si>
    <t>TORRES RIVERA JOSE GABRIEL</t>
  </si>
  <si>
    <t>ZAMORA BERMUDEZ ESTIVEN JOSE</t>
  </si>
  <si>
    <t xml:space="preserve">AGRESOT MORELO AIDERSON </t>
  </si>
  <si>
    <t>ANGULO ARROYO KEINER LUIS</t>
  </si>
  <si>
    <t>ANGULO JULIO EBIS JOSE</t>
  </si>
  <si>
    <t xml:space="preserve">AVILA NARVAEZ DEIMER </t>
  </si>
  <si>
    <t xml:space="preserve">AVILA NARVAEZ DEIVER </t>
  </si>
  <si>
    <t>CAMPO MEZA BRAULIO JOSE</t>
  </si>
  <si>
    <t>DE HOYOS  OMAR YESIT</t>
  </si>
  <si>
    <t xml:space="preserve">FRANCO RIVERA JULIANA </t>
  </si>
  <si>
    <t xml:space="preserve">FUENTES CAMPO MARIELA </t>
  </si>
  <si>
    <t>GALLEGO DIAZ YOIMIR ENRIQUE</t>
  </si>
  <si>
    <t xml:space="preserve">LICONA RACERO PILAR </t>
  </si>
  <si>
    <t>LOPEZ LOPEZ CRISTIAN DAVID</t>
  </si>
  <si>
    <t>MORALES AGRESOTT ADRIAN ANDRES</t>
  </si>
  <si>
    <t>NEGRETE GALLEGO LUIS ANGEL</t>
  </si>
  <si>
    <t>PADILLA NEGRETE DEISON ANTONIO</t>
  </si>
  <si>
    <t xml:space="preserve">PALOMINO NARVAEZ YICELA </t>
  </si>
  <si>
    <t>RAMOS RIVERA RONALDO RAUL</t>
  </si>
  <si>
    <t xml:space="preserve">RIVERA GONZALEZ ESTEFANY </t>
  </si>
  <si>
    <t>RIVERA QUINTANA LUIS MIGUEL</t>
  </si>
  <si>
    <t>SANCHEZ ESPITIA ANGELA ISABEL</t>
  </si>
  <si>
    <t>SEPULVEDA ALVAREZ WILLIAM MANUEL</t>
  </si>
  <si>
    <t>MENDOZA  FABRA  ELICER JOSE</t>
  </si>
  <si>
    <t xml:space="preserve">AGRESOT PALOMINO LIZETH </t>
  </si>
  <si>
    <t>ALEAN CUADRADO JUAN SEBASTIAN</t>
  </si>
  <si>
    <t>ARROYO BURGOS ANGELICA PATRICIA</t>
  </si>
  <si>
    <t>AVILA RIVERA CARMEN ELENA</t>
  </si>
  <si>
    <t>CAMPO CUADRADO YANEIVIS YANETH</t>
  </si>
  <si>
    <t>CAMPO FUENTES JHON ALEXANDER</t>
  </si>
  <si>
    <t xml:space="preserve">CAMPO GONZALEZ ANIBAL </t>
  </si>
  <si>
    <t>GONZALEZ NUÑEZ FERNANDO JESUS</t>
  </si>
  <si>
    <t>MADARIAGA RAMOS BAIRON DARIEL</t>
  </si>
  <si>
    <t>MARQUEZ FUENTES MARIO MANUEL</t>
  </si>
  <si>
    <t xml:space="preserve">NARVAEZ JULIO DEINER </t>
  </si>
  <si>
    <t xml:space="preserve">NARVAEZ JULIO LEIDER </t>
  </si>
  <si>
    <t xml:space="preserve">NUNEZ MORALES AMIR </t>
  </si>
  <si>
    <t>NUÑEZ PRIMERA MARIA FERNANDA</t>
  </si>
  <si>
    <t>REVOLLEDO MURILLO DAYANIS MICHEL</t>
  </si>
  <si>
    <t xml:space="preserve">REVOLLEDO MURILLO XIMENA </t>
  </si>
  <si>
    <t>REYES GALLEGO ERIKA DEL CARMEN</t>
  </si>
  <si>
    <t xml:space="preserve">RIVERA ZAMORA MAURICIO </t>
  </si>
  <si>
    <t xml:space="preserve">ROMERO MORELO EZEQUIEL </t>
  </si>
  <si>
    <t>SANCHEZ ESPITIA ANGIE CAMILA</t>
  </si>
  <si>
    <t>TORDECILLA AGRESOTT LUZ ADRIANA</t>
  </si>
  <si>
    <t>TORRES RIVERA BEATRIZ DEL CARMEN</t>
  </si>
  <si>
    <t>ZAMORA PAYARES RAFAEL JESUS</t>
  </si>
  <si>
    <t>ZAMORRA PAYARES ANGY KATERINE</t>
  </si>
  <si>
    <t xml:space="preserve">RIVERA GONZALEZ MATEO </t>
  </si>
  <si>
    <t>AVILA RIVERA ALBERTO JOSE</t>
  </si>
  <si>
    <t xml:space="preserve">AGRESOT PALOMINO LORENA </t>
  </si>
  <si>
    <t>AGUIRRE ROMERO CRIS YARLEY</t>
  </si>
  <si>
    <t xml:space="preserve">ALEAN TORDECILLA DANIEL </t>
  </si>
  <si>
    <t xml:space="preserve">ALEAN TORDECILLA SEBASTIAN </t>
  </si>
  <si>
    <t>ANGULO ARROYO LUIS ALFREDO</t>
  </si>
  <si>
    <t xml:space="preserve">ANGULO NEGRETE BREINER </t>
  </si>
  <si>
    <t>CAMPO DE LA ROSA JONATHAN JOSE</t>
  </si>
  <si>
    <t>CAMPO FUENTES KATY JULIETH</t>
  </si>
  <si>
    <t>ESPITIA NARVAEZ DANIELA MARIA</t>
  </si>
  <si>
    <t xml:space="preserve">LADEUT HERNANDEZ LORENZO </t>
  </si>
  <si>
    <t xml:space="preserve">LICONA RACERO JAKELIN </t>
  </si>
  <si>
    <t xml:space="preserve">MADARIAGA BLANQUICET JESSICA </t>
  </si>
  <si>
    <t>MENDOZA AVILA NELSON YESID</t>
  </si>
  <si>
    <t>MURILLO GONZALEZ KEILA MARIA</t>
  </si>
  <si>
    <t>OSPINO MELENDEZ ROBERT DE JESUS</t>
  </si>
  <si>
    <t>REYES ROMERO NATY MARIA</t>
  </si>
  <si>
    <t>RIVERA REYES DINA RAQUEL</t>
  </si>
  <si>
    <t xml:space="preserve">ROMERO MORELO DARCY </t>
  </si>
  <si>
    <t>REYES ROMERO  RUSLEIDIS ROSARIO</t>
  </si>
  <si>
    <t>ESPITIA MURILLO LILI VANESSA</t>
  </si>
  <si>
    <t xml:space="preserve">AGUILAR SAAVEDRA NAYELIS </t>
  </si>
  <si>
    <t>ALEAN TORDECILLA LUIS ENRIQUE</t>
  </si>
  <si>
    <t>ARROYO FRANCO LUZ STELLA</t>
  </si>
  <si>
    <t>AVILA RIVERA MARIA JOSE</t>
  </si>
  <si>
    <t>AYARZA PALOMINO LUIS ERNESTO</t>
  </si>
  <si>
    <t>AYARZA PEREZ DIANA CAROLINA</t>
  </si>
  <si>
    <t>CAVADIA ROMERO AMERSON JOSE</t>
  </si>
  <si>
    <t xml:space="preserve">CAVADIA ROMERO YELISA </t>
  </si>
  <si>
    <t>FABRA ARROYO LUZ MERY</t>
  </si>
  <si>
    <t>JIMENEZ PLAZA SEBASTIAN DAVID</t>
  </si>
  <si>
    <t>MADARIAGA RAMOS AUGUSTO RAFAEL</t>
  </si>
  <si>
    <t xml:space="preserve">NARVAEZ RACERO DANILO </t>
  </si>
  <si>
    <t>NEGRETE ANGULO ANGELICA MARIA</t>
  </si>
  <si>
    <t xml:space="preserve">NEGRETE GALLEGO MARLEIDIS </t>
  </si>
  <si>
    <t>PACHECO NARVAEZ ANDRES FELIPE</t>
  </si>
  <si>
    <t xml:space="preserve">PALOMINO NARVAEZ ALEJANDRA </t>
  </si>
  <si>
    <t xml:space="preserve">POLO CAMPO HIDELFI </t>
  </si>
  <si>
    <t>RIVERA GONZALES KEINER CAMILO</t>
  </si>
  <si>
    <t xml:space="preserve">SEPULVEDA ALVAREZ MARIA </t>
  </si>
  <si>
    <t>TORRES RIVERA GERMAN JOSE</t>
  </si>
  <si>
    <t>IZQUIERDO CAVADIA EMERSON JOSE</t>
  </si>
  <si>
    <t>MORELO MORELO RAMIRO ANTONIO</t>
  </si>
  <si>
    <t>AGRESOTT NUÑEZ DANNA MICHELL</t>
  </si>
  <si>
    <t>ANGULO ARROLLO OMAR YESID</t>
  </si>
  <si>
    <t>ARROYO BURGOS YULIS PAOLA</t>
  </si>
  <si>
    <t xml:space="preserve">CAVADIA ROMERO YULISA </t>
  </si>
  <si>
    <t xml:space="preserve">DIAZ ESPITIA DENILSON </t>
  </si>
  <si>
    <t>ESPITIA MURILLO DIANA MARGARITA</t>
  </si>
  <si>
    <t>MARQUEZ ANGULO YINA PAOLA</t>
  </si>
  <si>
    <t xml:space="preserve">NUÑEZ MORALES ANYERSON </t>
  </si>
  <si>
    <t xml:space="preserve">NUÑEZ MORALES ROSBEL </t>
  </si>
  <si>
    <t>REYES ROMERO NEIDER JOSE</t>
  </si>
  <si>
    <t>RIVERA FUENTES ANA ISABEL</t>
  </si>
  <si>
    <t xml:space="preserve">RIVERA ZAMORA YENIFER </t>
  </si>
  <si>
    <t>ZAMORA PAYARES NELYS PAOLA</t>
  </si>
  <si>
    <t>ALVAREZ QUINTANA KEVIN LUIS</t>
  </si>
  <si>
    <t>DE LA ROSA ROMERO ANDRES FELIPE</t>
  </si>
  <si>
    <t>FABRA PANTOJA LUIS ESTEBAN</t>
  </si>
  <si>
    <t>HERNANDEZ CABRERA LUIS MARIO</t>
  </si>
  <si>
    <t>HERNANDEZ LICONA JUNIOR ANDRES</t>
  </si>
  <si>
    <t xml:space="preserve">HERNANDEZ SOLAR DERLIS </t>
  </si>
  <si>
    <t>LICONA AGAMEZ LEIDER ANTONIO</t>
  </si>
  <si>
    <t>LUNA POLO MANUEL JOSE</t>
  </si>
  <si>
    <t>MIRANDA ROMERO CAMILO ANDRES</t>
  </si>
  <si>
    <t xml:space="preserve">MORALES HERNANDEZ CAMILA </t>
  </si>
  <si>
    <t>MORALES HERNANDEZ ESTRELLA MARINA</t>
  </si>
  <si>
    <t>MORALES HERNANDEZ JUAN DAVID</t>
  </si>
  <si>
    <t>OTERO QUIÑONES ISAURA PATRICIA</t>
  </si>
  <si>
    <t>PANTOJA PEREZ RICARDO ANDRES</t>
  </si>
  <si>
    <t>PRADA MORALES MARLEY DEL CARMEN</t>
  </si>
  <si>
    <t>REYES IZQUIERDO YEIDER ANDRES</t>
  </si>
  <si>
    <t>RIVERA HERNANDEZ YOJAN CAMILO</t>
  </si>
  <si>
    <t>SIERRA MORALES JESUS DAVID</t>
  </si>
  <si>
    <t>SUAREZ HERNANDEZ LEYDI MAR</t>
  </si>
  <si>
    <t>VILLA ROMERO LUIS CARLOS</t>
  </si>
  <si>
    <t>AGAMEZ GONZALEZ LUIS FELIPE</t>
  </si>
  <si>
    <t xml:space="preserve">AGAMEZ GONZALEZ SHARICK </t>
  </si>
  <si>
    <t xml:space="preserve">ALVAREZ LOPEZ VALERIA </t>
  </si>
  <si>
    <t>ARROYO AVILA SHEILA SANDRIT</t>
  </si>
  <si>
    <t>BAENA JULIO OSBAIRO JOSE</t>
  </si>
  <si>
    <t>BANQUET LOPEZ DAIRIS LUZ</t>
  </si>
  <si>
    <t>BERROCAL FUENTES AURY ESTELA</t>
  </si>
  <si>
    <t>CASTRO CASTRO DANIELA PATRICIA</t>
  </si>
  <si>
    <t>CASTRO VARGAS PAULA ANDREA</t>
  </si>
  <si>
    <t>HERNANDEZ CABRERA VERONICA DEL CAMEN</t>
  </si>
  <si>
    <t xml:space="preserve">MARIMON SANMARTIN YORLINA </t>
  </si>
  <si>
    <t>MARQUEZ GARCIA MICHAEL JOSE</t>
  </si>
  <si>
    <t>MARTINEZ BAENA JHON FRADER</t>
  </si>
  <si>
    <t>MEJIA VALERIO LUIS ENRIQUE</t>
  </si>
  <si>
    <t>MENDOZA GOMEZ MARIO LUIS</t>
  </si>
  <si>
    <t>MEZA JIMENEZ SAIRA JIMENA</t>
  </si>
  <si>
    <t>MORALES SUAREZ YARLYS CAROLINA</t>
  </si>
  <si>
    <t>MORALES YEPES KAROL JOHANA</t>
  </si>
  <si>
    <t>OSPINO MIRANDA PEDRO LUIS</t>
  </si>
  <si>
    <t>RAMOS PEREZ NOHEMI PAOLA</t>
  </si>
  <si>
    <t>RODRIGUEZ ROMERO GLEINER JOSE</t>
  </si>
  <si>
    <t xml:space="preserve">ROMERO ROMERO YIDAURIS </t>
  </si>
  <si>
    <t xml:space="preserve">VARGAS ACOSTA ORIANA </t>
  </si>
  <si>
    <t>VILLAFAÑE ARGEL ANDRES FELIPE</t>
  </si>
  <si>
    <t>ALVAREZ QUINTANA DANNA PAOLA</t>
  </si>
  <si>
    <t>AVILA CARDENAS ADRIANA MARIA</t>
  </si>
  <si>
    <t>BANQUET LOPEZ DULCE MARIA</t>
  </si>
  <si>
    <t>DE LA ROSA ROMERO MIGLENIS SARAY</t>
  </si>
  <si>
    <t>GARCIA JULIO NERLIS MILENA</t>
  </si>
  <si>
    <t>GARCIA LICONA LUIS MARIANO</t>
  </si>
  <si>
    <t>GARCIA MERCADO ABEL ENRIQUE</t>
  </si>
  <si>
    <t xml:space="preserve">GARCIA MERCADO RAFAEL </t>
  </si>
  <si>
    <t>GARCIA ROMERO ISMAEL ENRRIQUE</t>
  </si>
  <si>
    <t>GONZALEZ POLO EVA SANDRITH</t>
  </si>
  <si>
    <t xml:space="preserve">MARIMON SANMARTIN ENARLIS </t>
  </si>
  <si>
    <t>MENDOZA FABRA TOMAS DAVID</t>
  </si>
  <si>
    <t>MORALES HERNANDEZ DIDIER JOSE</t>
  </si>
  <si>
    <t>MORELO PRADA ESNEIDER LUIS</t>
  </si>
  <si>
    <t xml:space="preserve">ORTEGA GARCIA MARIANA </t>
  </si>
  <si>
    <t>PAEZ LUNAS JUAN CAMILO</t>
  </si>
  <si>
    <t>RIVERA LICONA MELISSA PAOLA</t>
  </si>
  <si>
    <t>TEJADA MIRANDA TRIANA MARCELA</t>
  </si>
  <si>
    <t>VELASQUEZ MARTINEZ DIANA MARCELA</t>
  </si>
  <si>
    <t>AGAMEZ GONZALEZ JUAN MANUEL</t>
  </si>
  <si>
    <t>ALVAREZ QUINTANA JAVIER DAVID</t>
  </si>
  <si>
    <t>AVILA CARDENAS JAIRO LUIS</t>
  </si>
  <si>
    <t>BERROCAL FUENTES EVA SANDRITH</t>
  </si>
  <si>
    <t>CABRIA HERNANDEZ WENDY VANESSA</t>
  </si>
  <si>
    <t>CUADRADO OROZCO OSWALDO JOSE</t>
  </si>
  <si>
    <t>FABRA PANTOJA FREIDER LUIS</t>
  </si>
  <si>
    <t xml:space="preserve">  LICONA JHON DAVID</t>
  </si>
  <si>
    <t>GARCIA MERCADO JOSE ALFREDO</t>
  </si>
  <si>
    <t xml:space="preserve">GUTIERREZ SIERRA DEISY </t>
  </si>
  <si>
    <t>HERNANDEZ RIVERA DANIS ENRRIQUE</t>
  </si>
  <si>
    <t>LUNA MORELO VERONICA MARIA</t>
  </si>
  <si>
    <t xml:space="preserve">MARQUEZ MIRANDA JULIANA </t>
  </si>
  <si>
    <t>MIRANDA GONZALEZ YISETH PAOLA</t>
  </si>
  <si>
    <t xml:space="preserve">MORA PRIMERA MADELAINE </t>
  </si>
  <si>
    <t>MORALES HERNANDEZ MELANY YOLAINE</t>
  </si>
  <si>
    <t>MORALES YEPES MARLON ANDRES</t>
  </si>
  <si>
    <t>MORELO MORALES ESNAIDER JOSE</t>
  </si>
  <si>
    <t>MORELOS HERNANDEZ AARAN DAVID</t>
  </si>
  <si>
    <t>OTERO QUIÑONES JUAN CAMILO</t>
  </si>
  <si>
    <t>REYES JULIO MARIA LIZ</t>
  </si>
  <si>
    <t>RODRIGUEZ ROMERO HEINER JOSE</t>
  </si>
  <si>
    <t>ROMERO ROMERO LIZETH CAROLINA</t>
  </si>
  <si>
    <t xml:space="preserve">VARGAS ACOSTA SEBASTIAN </t>
  </si>
  <si>
    <t>VARGAS HERNANDEZ CRISTIAN MANUEL</t>
  </si>
  <si>
    <t xml:space="preserve">VELASQUEZ MAQUILON ESNEIDER </t>
  </si>
  <si>
    <t>VELASQUEZ REYES CARMEN SOFIA</t>
  </si>
  <si>
    <t xml:space="preserve">AVILA RIVERA JHONATAN </t>
  </si>
  <si>
    <t>BERROCAL FUENTES ALI DAVID</t>
  </si>
  <si>
    <t xml:space="preserve">BURGOS ROMERO ROMER </t>
  </si>
  <si>
    <t>CALDERA CARDENA ANA CARINA</t>
  </si>
  <si>
    <t xml:space="preserve">CORTES SALAZAR CARLOS </t>
  </si>
  <si>
    <t>GARCIA MERCADO CAROL MARIA</t>
  </si>
  <si>
    <t>GONZALEZ POLO NEVA MARIA</t>
  </si>
  <si>
    <t>HERNANDEZ RAMIREZ YURETH MELISSA</t>
  </si>
  <si>
    <t>LOPEZ CAMPO RICARDO ENRIQUE</t>
  </si>
  <si>
    <t>LOPEZ MORALES DAYANA ISABEL</t>
  </si>
  <si>
    <t>MENESES CALDERIN JOSE ENRIQUE</t>
  </si>
  <si>
    <t>MENESES CALDERIN MARIA MARGARITA</t>
  </si>
  <si>
    <t xml:space="preserve">MORALES CORTES GLORIA </t>
  </si>
  <si>
    <t>MORALES CORTES MARLON JOSE</t>
  </si>
  <si>
    <t>MORALES RAMOS MARIA ANGEL</t>
  </si>
  <si>
    <t>MORALES REYES ROSA ANGELICA</t>
  </si>
  <si>
    <t xml:space="preserve">MORELO MORALES MARLEIDI </t>
  </si>
  <si>
    <t xml:space="preserve">NUÑEZ GOMEZ MIGUEL </t>
  </si>
  <si>
    <t>ROMERO ROMERO JHON DAVID</t>
  </si>
  <si>
    <t>SIERRA MORALES PAULA ANDREA</t>
  </si>
  <si>
    <t>ALVARADO MENDOZA MARY MAR</t>
  </si>
  <si>
    <t>ALVARADO MENDOZA YAN CARLOS</t>
  </si>
  <si>
    <t>ARGEL NEGRETE RICARDO JOSE</t>
  </si>
  <si>
    <t>CABRIA MORELO KEVIN JOSE</t>
  </si>
  <si>
    <t>CORTES GOMEZ JHONATAN DAVID</t>
  </si>
  <si>
    <t xml:space="preserve">CUADRADO POLO BRUNO </t>
  </si>
  <si>
    <t>FABRA PANTOJA RAFAEL DAVID</t>
  </si>
  <si>
    <t xml:space="preserve">HERNANDEZ RIVERA DORELIS </t>
  </si>
  <si>
    <t>HERRERA BALLESTEROS EIDER LUIS</t>
  </si>
  <si>
    <t>MEJIA VALERIO LEIDER JOSE</t>
  </si>
  <si>
    <t>MEJIA VALERIO LEIDIS JOHANA</t>
  </si>
  <si>
    <t>MENDOZA MADERA MARIA JULIA</t>
  </si>
  <si>
    <t xml:space="preserve">MIRANDA GONZALEZ SAUDITH </t>
  </si>
  <si>
    <t>MIRANDA GONZALEZ YURANIS MARÍA</t>
  </si>
  <si>
    <t xml:space="preserve">MORELO REYES KEVIN </t>
  </si>
  <si>
    <t>MORELO REYES MANUEL ENRIQUE</t>
  </si>
  <si>
    <t xml:space="preserve">NARVAEZ ROMERO DEIBER </t>
  </si>
  <si>
    <t xml:space="preserve">REYES CUADRADO YISELL </t>
  </si>
  <si>
    <t>RIVERA LICONA YULIZA PAOLA</t>
  </si>
  <si>
    <t xml:space="preserve">VELASQUEZ MAQUILON FRANCESCA </t>
  </si>
  <si>
    <t>VELASQUEZ REYES LUIS ESTEBAN</t>
  </si>
  <si>
    <t>BANQUET GONZALEZ YORSY TATIANA</t>
  </si>
  <si>
    <t>BURGOS ROMERO ROISER ANDRES</t>
  </si>
  <si>
    <t>CABRERA ARROYO JORGE ELIAS</t>
  </si>
  <si>
    <t>CARDENAS RAMOS ENDER JOSE</t>
  </si>
  <si>
    <t>GARCIA HERRERA ROGER MARIANO</t>
  </si>
  <si>
    <t xml:space="preserve">GARCIA LICONA YISELL </t>
  </si>
  <si>
    <t>GARCIA ROMERO LUZ NEIDIS</t>
  </si>
  <si>
    <t xml:space="preserve">GENES CARDENAS YICELIS </t>
  </si>
  <si>
    <t>IBAÑEZ NARVAEZ DIANA MARCELA</t>
  </si>
  <si>
    <t xml:space="preserve">LADEUTH MARTINEZ YANINI </t>
  </si>
  <si>
    <t xml:space="preserve">LEAL ARGEL MARILUZ </t>
  </si>
  <si>
    <t xml:space="preserve">LICONA GUERRERO JAIME </t>
  </si>
  <si>
    <t>LICONA QUINTANA JEISON ANDRES</t>
  </si>
  <si>
    <t>LOPEZ CAMPO WENDY VANESA</t>
  </si>
  <si>
    <t xml:space="preserve">MARQUEZ MIRANDA EDWIN </t>
  </si>
  <si>
    <t>MORALES HERNANDEZ DEIVIS MARGARITA</t>
  </si>
  <si>
    <t>MORELO REYES CARLOS ANDRES</t>
  </si>
  <si>
    <t>MORELO REYES OSCAR ANDRES</t>
  </si>
  <si>
    <t>NARVAEZ ROMERO NEIDER ENRIQUE</t>
  </si>
  <si>
    <t>OTERO QUIÑONEZ PEDRO LUIS</t>
  </si>
  <si>
    <t>PALENCIA RAMOS JOSE DAVID</t>
  </si>
  <si>
    <t>PEREZ JIMENEZ JAINER LUIS</t>
  </si>
  <si>
    <t>PRIMERA AGAMEZ EICER DANIEL</t>
  </si>
  <si>
    <t xml:space="preserve">PRIMERA AGAMEZ ELIER </t>
  </si>
  <si>
    <t>REYES AGAMEZ JUNIOR RAMIRO</t>
  </si>
  <si>
    <t xml:space="preserve">REYES JULIO LIBARDO </t>
  </si>
  <si>
    <t>REYES SOLANO LUIS SANDRO</t>
  </si>
  <si>
    <t>RIVERA GARCIA JOSE DAVID</t>
  </si>
  <si>
    <t xml:space="preserve">ROMERO ALEGRIA FERNEY </t>
  </si>
  <si>
    <t>ROMERO MARTINEZ YURIS DEL CARMEN</t>
  </si>
  <si>
    <t>ROMERO MORELO MIGUEL ANTONIO</t>
  </si>
  <si>
    <t xml:space="preserve">TEJEDA MIRANDA ALFREDO </t>
  </si>
  <si>
    <t xml:space="preserve">VARGAS ACOSTA LAURA </t>
  </si>
  <si>
    <t>IBAÑEZ NARVAEZ YEISON JOSE</t>
  </si>
  <si>
    <t>CORTEZ HERNANDEZ ALVARO RAFAEL</t>
  </si>
  <si>
    <t>ARRIETA ROCA DANIELA MARIA</t>
  </si>
  <si>
    <t>BAENA PACHECO ALVEIRO JOSE</t>
  </si>
  <si>
    <t>BURGOS ROMERO ROINER CAMILO</t>
  </si>
  <si>
    <t>CABRIA HERNANDEZ JORGE LUIS</t>
  </si>
  <si>
    <t>CALDERA CARDENAS CARLOS ALFREDO</t>
  </si>
  <si>
    <t>HERNANDEZ GONZALEZ CARLOS ANDRES</t>
  </si>
  <si>
    <t xml:space="preserve">HERRERA BALLESTERO EDELVIR </t>
  </si>
  <si>
    <t>MARQUEZ GARCIA MANUELA MELISA</t>
  </si>
  <si>
    <t>MENESES CALDERIN JESUS DANIEL</t>
  </si>
  <si>
    <t>MIRANDA GONZALEZ GABRIELA MARIA</t>
  </si>
  <si>
    <t xml:space="preserve">MIRANDA GONZALEZ WILTON </t>
  </si>
  <si>
    <t xml:space="preserve">MIRANDA GONZALEZ YORFANI </t>
  </si>
  <si>
    <t>MORALES HERNANDEZ KELLY JOHANA</t>
  </si>
  <si>
    <t>NARVAEZ ROMERO CESAR CAMILO</t>
  </si>
  <si>
    <t>NEGRETTE HERNANDEZ KARIN ROCIO</t>
  </si>
  <si>
    <t xml:space="preserve">NUÑEZ GOMEZ YORLEDIS </t>
  </si>
  <si>
    <t>REYES CUADRADO MARIA ELENA</t>
  </si>
  <si>
    <t xml:space="preserve">REYES UPARELA NEIVER </t>
  </si>
  <si>
    <t>RIVERA GARCIA JHOAN DAVID</t>
  </si>
  <si>
    <t>ROMERO FRANCO HEIDI LUZ</t>
  </si>
  <si>
    <t xml:space="preserve">VELASQUEZ MAQUILON YULIDEY </t>
  </si>
  <si>
    <t>BANQUET GONZALEZ ANDREA LIZETH</t>
  </si>
  <si>
    <t>BERROCAL FUENTES SANDY PAOLA</t>
  </si>
  <si>
    <t xml:space="preserve">CALDERA CARDENAS IDALIDIS </t>
  </si>
  <si>
    <t>CARDENAS RAMOS VANESA ALEXANDRA</t>
  </si>
  <si>
    <t>GOMEZ REYES ROBERTO LUIS</t>
  </si>
  <si>
    <t xml:space="preserve">GUERRERO PRADA LEIDER </t>
  </si>
  <si>
    <t xml:space="preserve">HERNANDEZ PRADA ANDRIUS </t>
  </si>
  <si>
    <t xml:space="preserve">LADEUTH MARTINEZ NAFER </t>
  </si>
  <si>
    <t>MIRANDA NUÑEZ JORGE LUIS</t>
  </si>
  <si>
    <t xml:space="preserve">NARVAEZ REYES ELIZABETH </t>
  </si>
  <si>
    <t xml:space="preserve">POLO REYES MAYERLIS </t>
  </si>
  <si>
    <t>RIVERA PINTO YENIS PAOLA</t>
  </si>
  <si>
    <t xml:space="preserve">ROMERO ALEGRIA ANAIDIS </t>
  </si>
  <si>
    <t>VARGAS ACOSTA ISA KATERINE</t>
  </si>
  <si>
    <t>LADEUTH MARTINES DIANA CAROLINA</t>
  </si>
  <si>
    <t>BAENA PACHECO LINA MARCELA</t>
  </si>
  <si>
    <t>AVILA REYES ALFREDO MANUEL</t>
  </si>
  <si>
    <t>CARDENAS BAUTISTA JESSICA PAOLA</t>
  </si>
  <si>
    <t>GARCIA LUNA JOSE MARIA</t>
  </si>
  <si>
    <t>HERNANDEZ MORALES CARMEN ISABEL</t>
  </si>
  <si>
    <t>HERNANDEZ RAMIREZ JAIDER MANUEL</t>
  </si>
  <si>
    <t>HERRERA BALLESTERO DELIS EDITH</t>
  </si>
  <si>
    <t xml:space="preserve">LADEUD MARTINEZ DUVAN </t>
  </si>
  <si>
    <t>MORALES REYES ROSA MARIA</t>
  </si>
  <si>
    <t>PALENCIA RAMOS LUZ NEIRA</t>
  </si>
  <si>
    <t>PEREZ JIMENEZ ZULENI MARCELA</t>
  </si>
  <si>
    <t>SANDOVAL MORALES RICARDO LUIS</t>
  </si>
  <si>
    <t>TEJEDA MIRANDA STIVEN DARIO</t>
  </si>
  <si>
    <t>ARROYO MORELOS JESUS MANUEL</t>
  </si>
  <si>
    <t>BANQUET GONZALEZ KEISY PAOLA</t>
  </si>
  <si>
    <t>BELLO SALAS FRANCISCO JAVIER</t>
  </si>
  <si>
    <t>GRIMALDO MORALES YOINER ANDRES</t>
  </si>
  <si>
    <t>HERNANDEZ GONZALES LIVAN ANDRES</t>
  </si>
  <si>
    <t>HERNANDEZ HERNANDEZ CLARA INES</t>
  </si>
  <si>
    <t>HERNANDEZ PACHECO JULIANA MARIA</t>
  </si>
  <si>
    <t>IBAÑEZ VERGARA NELSON ENRIQUE</t>
  </si>
  <si>
    <t>MARQUEZ DURAN THAYS SCARLET</t>
  </si>
  <si>
    <t>MAZA JULIO JORGE JOSE</t>
  </si>
  <si>
    <t>MORALES REYES DIOGENES DAVID</t>
  </si>
  <si>
    <t xml:space="preserve">RAMOS BALLESTA TIDELBEG </t>
  </si>
  <si>
    <t xml:space="preserve">REYES CABEZA YAIR </t>
  </si>
  <si>
    <t>ROMERO PALACIO CARLOS DAVID</t>
  </si>
  <si>
    <t>ALVAREZ REYES DANIEL EDUARDO</t>
  </si>
  <si>
    <t>AYARZA ROMERO LUIS ERNESTO</t>
  </si>
  <si>
    <t>BANQUET GONZALEZ KEINER CAMILO</t>
  </si>
  <si>
    <t>BURGOS QUIÑONES KAREN FERNANDA</t>
  </si>
  <si>
    <t>CABRIA MORELO ARGELIS MARIA</t>
  </si>
  <si>
    <t>CAVADIA ROMERO ANER JOSE</t>
  </si>
  <si>
    <t>FUENTES ALEGRIA MIRLEIDYS DEL CARMEN</t>
  </si>
  <si>
    <t>HERNANDEZ GONZALEZ JUAN ANDRES</t>
  </si>
  <si>
    <t xml:space="preserve">MIRANDA GONZALEZ MERLIS </t>
  </si>
  <si>
    <t>MORALES MIRANDA FELIX MANUEL</t>
  </si>
  <si>
    <t>MORELO MORELO DORIS SOFIA</t>
  </si>
  <si>
    <t>MORELO REYES DOMINGA MARIA</t>
  </si>
  <si>
    <t xml:space="preserve">NUÑEZ GOMEZ YOMELIS </t>
  </si>
  <si>
    <t>OSORIO CARDENAS NEIDER ANDRES</t>
  </si>
  <si>
    <t xml:space="preserve">PALENCIA RAMOS SANTIAGO </t>
  </si>
  <si>
    <t>PRIMERA AGAMEZ ENIS MARGARITA</t>
  </si>
  <si>
    <t>REYES NIZPERUZA ANGI YIRLEY</t>
  </si>
  <si>
    <t>ROMERO GEURRERO ASTRID CAROLINA</t>
  </si>
  <si>
    <t>SEK ARRIETA JHONN RAMIRO</t>
  </si>
  <si>
    <t>C. NAT.</t>
  </si>
  <si>
    <t>C.SOC</t>
  </si>
  <si>
    <t>ARTIS</t>
  </si>
  <si>
    <t>ED.FIS</t>
  </si>
  <si>
    <t>RELIG</t>
  </si>
  <si>
    <t>INGL</t>
  </si>
  <si>
    <t>MATE</t>
  </si>
  <si>
    <t>Nº</t>
  </si>
  <si>
    <t>APELLIDOS Y NOMBRES</t>
  </si>
  <si>
    <t xml:space="preserve">AREAS </t>
  </si>
  <si>
    <t xml:space="preserve">INSTITUCION EDUCATIVA ISLA DE LOS MILAGROS </t>
  </si>
  <si>
    <t>SABANAS 2016</t>
  </si>
  <si>
    <t>GRADO: PRIMERO B</t>
  </si>
  <si>
    <t xml:space="preserve">PERIODO: </t>
  </si>
  <si>
    <t>ETICA</t>
  </si>
  <si>
    <t>ESPAÑ</t>
  </si>
  <si>
    <t>INFOR</t>
  </si>
  <si>
    <t>____________________________________</t>
  </si>
  <si>
    <t xml:space="preserve">FIRMA DEL DOCENTE </t>
  </si>
  <si>
    <t>GRADO: DECIMO A</t>
  </si>
  <si>
    <t>GRADO: NOVENO A</t>
  </si>
  <si>
    <t>GRADO: OCTAVO A</t>
  </si>
  <si>
    <t>GRADO: SEPTIMO A</t>
  </si>
  <si>
    <t>GRADO: SEXTO A</t>
  </si>
  <si>
    <t>GRADO: QUINTO A</t>
  </si>
  <si>
    <t>GRADO: CUARTO A</t>
  </si>
  <si>
    <t>GRADO: TERCERO A</t>
  </si>
  <si>
    <t>GRADO: SEGUNDO A</t>
  </si>
  <si>
    <t>GRADO: PRIMERO A</t>
  </si>
  <si>
    <t>GRADO: NOVENO  B</t>
  </si>
  <si>
    <t>GRADO: OCTAVO B</t>
  </si>
  <si>
    <t>GRADO: SEPTIMO  B</t>
  </si>
  <si>
    <t>GRADO: SEXTO  B</t>
  </si>
  <si>
    <t>GRADO: QUINTO  B</t>
  </si>
  <si>
    <t>GRADO: CUARTO  B</t>
  </si>
  <si>
    <t>GRADO: TERCERO  B</t>
  </si>
  <si>
    <t>GRADO: SEGUNDO  B</t>
  </si>
  <si>
    <t xml:space="preserve"> </t>
  </si>
  <si>
    <t xml:space="preserve">CARABALLO LUNA LUIS MIGUEL </t>
  </si>
  <si>
    <t>QUIM</t>
  </si>
  <si>
    <t>FISICA</t>
  </si>
  <si>
    <t>FILOS</t>
  </si>
  <si>
    <t>C.ECO</t>
  </si>
  <si>
    <t>C.POL</t>
  </si>
  <si>
    <t>COGNITIVA</t>
  </si>
  <si>
    <t>ESTETICA</t>
  </si>
  <si>
    <t>ESPIRITUAL</t>
  </si>
  <si>
    <t>CORPORAL</t>
  </si>
  <si>
    <t>SOCIO AFECTIVA</t>
  </si>
  <si>
    <t>COMUNICAT.</t>
  </si>
  <si>
    <t>GRADO: TRANSICION B</t>
  </si>
  <si>
    <t>GRADO: TRANSICION A</t>
  </si>
  <si>
    <t>GRADO: ONCE A</t>
  </si>
  <si>
    <t>IDE</t>
  </si>
  <si>
    <t>INSTITUCION EDUCATIVA ISLA DE LOS MILAGROS</t>
  </si>
  <si>
    <t>REGISTRO DE ASISTENCIA Y NOTAS GRADO PRIMERO 2016</t>
  </si>
  <si>
    <t xml:space="preserve">DOCENTE: </t>
  </si>
  <si>
    <t xml:space="preserve">AREA: </t>
  </si>
  <si>
    <t>PERIODO: I</t>
  </si>
  <si>
    <t xml:space="preserve">APELLIDOS Y NOMBRES </t>
  </si>
  <si>
    <t xml:space="preserve">ASISTENCIA </t>
  </si>
  <si>
    <t xml:space="preserve">SABER                  </t>
  </si>
  <si>
    <t>HACER</t>
  </si>
  <si>
    <t>SER</t>
  </si>
  <si>
    <t>NOTA FINAL</t>
  </si>
  <si>
    <t>CONCEPTOS 30%</t>
  </si>
  <si>
    <t>Total</t>
  </si>
  <si>
    <t>ARGUMEN. 20%</t>
  </si>
  <si>
    <t>R. PROBLEMA 20%</t>
  </si>
  <si>
    <t>PRESENT. PERSONAL 20%</t>
  </si>
  <si>
    <t>MANEJO RESIDUOS  AULA  10%</t>
  </si>
  <si>
    <t>REGISTRO DE ASISTENCIA Y NOTAS GRADO QUINTO 2016</t>
  </si>
  <si>
    <t>REGISTRO DE ASISTENCIA Y NOTAS GRADO SEXTO 2016</t>
  </si>
  <si>
    <t>REGISTRO DE ASISTENCIA Y NOTAS GRADO SEPTIMO  2016</t>
  </si>
  <si>
    <t xml:space="preserve">  </t>
  </si>
  <si>
    <t>REGISTRO DE ASISTENCIA Y NOTAS GRADO OCTAVO 2016</t>
  </si>
  <si>
    <t>REGISTRO DE ASISTENCIA Y NOTAS GRADO NOVENO  2016</t>
  </si>
  <si>
    <t>REGISTRO DE ASISTENCIA Y NOTAS GRADO DECIMO  2016</t>
  </si>
  <si>
    <t>NARVAEZ JULIO EUGENIO ANTONIO</t>
  </si>
  <si>
    <t>NEGRETE SUAREZ AMALFI JUDITH</t>
  </si>
  <si>
    <t>OSPINO MELENDEZ SINDRI PAOLA</t>
  </si>
  <si>
    <t>REGISTRO DE ASISTENCIA Y NOTAS GRADO ONCE 2016</t>
  </si>
  <si>
    <t xml:space="preserve">CAVADIA ROMERO ANER </t>
  </si>
  <si>
    <t>FUENTES ALEGRIA MIRLEIDIS DEL CARMEN</t>
  </si>
  <si>
    <t>REYES SOLANO ANGI YIRLEYS</t>
  </si>
  <si>
    <t>SEK ARRIETA JHON RAMIRO</t>
  </si>
  <si>
    <t>REGISTRO DE ASISTENCIA Y NOTAS GRADO SEGUNDO 2016</t>
  </si>
  <si>
    <t>REGISTRO DE ASISTENCIA Y NOTAS GRADO TERCERO 2016</t>
  </si>
  <si>
    <t>REGISTRO DE ASISTENCIA Y NOTAS GRADO CUARTO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</si>
</sst>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654546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/>
    <xf numFmtId="0" fontId="1" fillId="0" borderId="0" xfId="0" applyFont="1" applyAlignment="1"/>
    <xf numFmtId="0" fontId="0" fillId="0" borderId="0" xfId="0" applyBorder="1" applyAlignment="1">
      <alignment horizontal="center"/>
    </xf>
    <xf numFmtId="0" fontId="0" fillId="0" borderId="0" xfId="0" applyBorder="1"/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0" xfId="0" applyProtection="1">
      <protection locked="0" hidden="1"/>
    </xf>
    <xf numFmtId="0" fontId="0" fillId="0" borderId="0" xfId="0" applyAlignment="1" applyProtection="1">
      <protection locked="0" hidden="1"/>
    </xf>
    <xf numFmtId="0" fontId="0" fillId="0" borderId="0" xfId="0" applyAlignment="1" applyProtection="1">
      <alignment horizontal="center"/>
      <protection locked="0" hidden="1"/>
    </xf>
    <xf numFmtId="0" fontId="0" fillId="0" borderId="1" xfId="0" applyBorder="1" applyAlignment="1" applyProtection="1">
      <alignment horizontal="center"/>
      <protection locked="0" hidden="1"/>
    </xf>
    <xf numFmtId="0" fontId="0" fillId="0" borderId="0" xfId="0" applyBorder="1" applyAlignment="1" applyProtection="1">
      <alignment horizontal="center"/>
      <protection locked="0" hidden="1"/>
    </xf>
    <xf numFmtId="0" fontId="10" fillId="0" borderId="1" xfId="0" applyFont="1" applyFill="1" applyBorder="1" applyProtection="1">
      <protection hidden="1"/>
    </xf>
    <xf numFmtId="0" fontId="0" fillId="0" borderId="1" xfId="0" applyFill="1" applyBorder="1" applyProtection="1">
      <protection hidden="1"/>
    </xf>
    <xf numFmtId="0" fontId="2" fillId="0" borderId="2" xfId="0" applyFont="1" applyFill="1" applyBorder="1"/>
    <xf numFmtId="0" fontId="0" fillId="0" borderId="1" xfId="0" applyFill="1" applyBorder="1" applyProtection="1">
      <protection locked="0" hidden="1"/>
    </xf>
    <xf numFmtId="0" fontId="2" fillId="0" borderId="1" xfId="0" applyFont="1" applyFill="1" applyBorder="1" applyProtection="1">
      <protection locked="0" hidden="1"/>
    </xf>
    <xf numFmtId="0" fontId="2" fillId="0" borderId="0" xfId="0" applyFont="1" applyFill="1" applyProtection="1">
      <protection locked="0" hidden="1"/>
    </xf>
    <xf numFmtId="0" fontId="0" fillId="0" borderId="0" xfId="0" applyFill="1" applyProtection="1">
      <protection locked="0" hidden="1"/>
    </xf>
    <xf numFmtId="0" fontId="7" fillId="0" borderId="1" xfId="0" applyFont="1" applyFill="1" applyBorder="1" applyAlignment="1" applyProtection="1">
      <alignment horizontal="center"/>
      <protection locked="0" hidden="1"/>
    </xf>
    <xf numFmtId="0" fontId="0" fillId="0" borderId="6" xfId="0" applyBorder="1" applyAlignment="1" applyProtection="1">
      <alignment horizontal="center"/>
      <protection locked="0" hidden="1"/>
    </xf>
    <xf numFmtId="0" fontId="2" fillId="0" borderId="6" xfId="0" applyFont="1" applyFill="1" applyBorder="1" applyProtection="1">
      <protection locked="0" hidden="1"/>
    </xf>
    <xf numFmtId="0" fontId="0" fillId="0" borderId="6" xfId="0" applyFill="1" applyBorder="1" applyProtection="1">
      <protection locked="0" hidden="1"/>
    </xf>
    <xf numFmtId="0" fontId="0" fillId="0" borderId="6" xfId="0" applyFill="1" applyBorder="1" applyProtection="1">
      <protection hidden="1"/>
    </xf>
    <xf numFmtId="0" fontId="2" fillId="0" borderId="0" xfId="0" applyFont="1" applyFill="1" applyBorder="1" applyProtection="1">
      <protection locked="0" hidden="1"/>
    </xf>
    <xf numFmtId="0" fontId="0" fillId="0" borderId="0" xfId="0" applyFill="1" applyBorder="1" applyProtection="1">
      <protection locked="0"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Alignment="1" applyProtection="1">
      <alignment horizontal="center"/>
      <protection locked="0" hidden="1"/>
    </xf>
    <xf numFmtId="0" fontId="0" fillId="0" borderId="10" xfId="0" applyBorder="1" applyAlignment="1" applyProtection="1">
      <alignment horizontal="center"/>
      <protection locked="0" hidden="1"/>
    </xf>
    <xf numFmtId="0" fontId="2" fillId="0" borderId="10" xfId="0" applyFont="1" applyFill="1" applyBorder="1" applyProtection="1">
      <protection locked="0" hidden="1"/>
    </xf>
    <xf numFmtId="0" fontId="0" fillId="0" borderId="10" xfId="0" applyFill="1" applyBorder="1" applyProtection="1">
      <protection locked="0" hidden="1"/>
    </xf>
    <xf numFmtId="0" fontId="0" fillId="0" borderId="10" xfId="0" applyFill="1" applyBorder="1" applyProtection="1">
      <protection hidden="1"/>
    </xf>
    <xf numFmtId="0" fontId="0" fillId="0" borderId="10" xfId="0" applyBorder="1" applyProtection="1">
      <protection locked="0" hidden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0" fillId="2" borderId="1" xfId="0" applyFill="1" applyBorder="1" applyAlignment="1">
      <alignment horizontal="left"/>
    </xf>
    <xf numFmtId="1" fontId="0" fillId="0" borderId="1" xfId="0" applyNumberFormat="1" applyBorder="1"/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9" fillId="0" borderId="1" xfId="0" applyFont="1" applyFill="1" applyBorder="1" applyAlignment="1" applyProtection="1">
      <alignment horizontal="center" vertical="center" wrapText="1"/>
      <protection locked="0" hidden="1"/>
    </xf>
    <xf numFmtId="0" fontId="9" fillId="0" borderId="1" xfId="0" applyFont="1" applyFill="1" applyBorder="1" applyAlignment="1" applyProtection="1">
      <alignment horizontal="center" vertical="center" textRotation="90" wrapText="1"/>
      <protection locked="0" hidden="1"/>
    </xf>
    <xf numFmtId="0" fontId="7" fillId="0" borderId="6" xfId="0" applyFont="1" applyFill="1" applyBorder="1" applyAlignment="1" applyProtection="1">
      <alignment horizontal="center"/>
      <protection locked="0" hidden="1"/>
    </xf>
    <xf numFmtId="0" fontId="7" fillId="0" borderId="7" xfId="0" applyFont="1" applyFill="1" applyBorder="1" applyAlignment="1" applyProtection="1">
      <alignment horizontal="center"/>
      <protection locked="0" hidden="1"/>
    </xf>
    <xf numFmtId="0" fontId="9" fillId="0" borderId="6" xfId="0" applyFont="1" applyFill="1" applyBorder="1" applyAlignment="1" applyProtection="1">
      <alignment horizontal="center" vertical="center" textRotation="90" wrapText="1"/>
      <protection locked="0" hidden="1"/>
    </xf>
    <xf numFmtId="0" fontId="9" fillId="0" borderId="7" xfId="0" applyFont="1" applyFill="1" applyBorder="1" applyAlignment="1" applyProtection="1">
      <alignment horizontal="center" vertical="center" textRotation="90" wrapText="1"/>
      <protection locked="0" hidden="1"/>
    </xf>
    <xf numFmtId="0" fontId="7" fillId="0" borderId="1" xfId="0" applyFont="1" applyFill="1" applyBorder="1" applyAlignment="1" applyProtection="1">
      <alignment horizontal="center"/>
      <protection locked="0" hidden="1"/>
    </xf>
    <xf numFmtId="0" fontId="9" fillId="0" borderId="9" xfId="0" applyFont="1" applyFill="1" applyBorder="1" applyAlignment="1" applyProtection="1">
      <alignment horizontal="center" vertical="center" wrapText="1"/>
      <protection locked="0" hidden="1"/>
    </xf>
    <xf numFmtId="0" fontId="9" fillId="0" borderId="10" xfId="0" applyFont="1" applyFill="1" applyBorder="1" applyAlignment="1" applyProtection="1">
      <alignment horizontal="center" vertical="center" wrapText="1"/>
      <protection locked="0" hidden="1"/>
    </xf>
    <xf numFmtId="0" fontId="9" fillId="0" borderId="11" xfId="0" applyFont="1" applyFill="1" applyBorder="1" applyAlignment="1" applyProtection="1">
      <alignment horizontal="center" vertical="center" wrapText="1"/>
      <protection locked="0" hidden="1"/>
    </xf>
    <xf numFmtId="0" fontId="9" fillId="0" borderId="12" xfId="0" applyFont="1" applyFill="1" applyBorder="1" applyAlignment="1" applyProtection="1">
      <alignment horizontal="center" vertical="center" wrapText="1"/>
      <protection locked="0" hidden="1"/>
    </xf>
    <xf numFmtId="0" fontId="9" fillId="0" borderId="4" xfId="0" applyFont="1" applyFill="1" applyBorder="1" applyAlignment="1" applyProtection="1">
      <alignment horizontal="center" vertical="center" wrapText="1"/>
      <protection locked="0" hidden="1"/>
    </xf>
    <xf numFmtId="0" fontId="9" fillId="0" borderId="13" xfId="0" applyFont="1" applyFill="1" applyBorder="1" applyAlignment="1" applyProtection="1">
      <alignment horizontal="center" vertical="center" wrapText="1"/>
      <protection locked="0" hidden="1"/>
    </xf>
    <xf numFmtId="0" fontId="0" fillId="0" borderId="4" xfId="0" applyBorder="1" applyAlignment="1" applyProtection="1">
      <alignment horizontal="left"/>
      <protection locked="0" hidden="1"/>
    </xf>
    <xf numFmtId="0" fontId="0" fillId="0" borderId="4" xfId="0" applyFill="1" applyBorder="1" applyAlignment="1" applyProtection="1">
      <alignment horizontal="left"/>
      <protection locked="0"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5" fillId="0" borderId="6" xfId="0" applyFont="1" applyFill="1" applyBorder="1" applyAlignment="1" applyProtection="1">
      <alignment horizontal="center" vertical="center"/>
      <protection locked="0" hidden="1"/>
    </xf>
    <xf numFmtId="0" fontId="5" fillId="0" borderId="8" xfId="0" applyFont="1" applyFill="1" applyBorder="1" applyAlignment="1" applyProtection="1">
      <alignment horizontal="center" vertical="center"/>
      <protection locked="0" hidden="1"/>
    </xf>
    <xf numFmtId="0" fontId="5" fillId="0" borderId="7" xfId="0" applyFont="1" applyFill="1" applyBorder="1" applyAlignment="1" applyProtection="1">
      <alignment horizontal="center" vertical="center"/>
      <protection locked="0" hidden="1"/>
    </xf>
    <xf numFmtId="0" fontId="8" fillId="0" borderId="2" xfId="0" applyFont="1" applyFill="1" applyBorder="1" applyAlignment="1" applyProtection="1">
      <alignment horizontal="center" vertical="center" wrapText="1"/>
      <protection locked="0" hidden="1"/>
    </xf>
    <xf numFmtId="0" fontId="8" fillId="0" borderId="5" xfId="0" applyFont="1" applyFill="1" applyBorder="1" applyAlignment="1" applyProtection="1">
      <alignment horizontal="center" vertical="center" wrapText="1"/>
      <protection locked="0" hidden="1"/>
    </xf>
    <xf numFmtId="0" fontId="8" fillId="0" borderId="3" xfId="0" applyFont="1" applyFill="1" applyBorder="1" applyAlignment="1" applyProtection="1">
      <alignment horizontal="center" vertical="center" wrapText="1"/>
      <protection locked="0" hidden="1"/>
    </xf>
    <xf numFmtId="0" fontId="8" fillId="0" borderId="1" xfId="0" applyFont="1" applyFill="1" applyBorder="1" applyAlignment="1" applyProtection="1">
      <alignment horizontal="center" vertical="center" wrapText="1"/>
      <protection locked="0" hidden="1"/>
    </xf>
    <xf numFmtId="0" fontId="1" fillId="0" borderId="6" xfId="0" applyFont="1" applyFill="1" applyBorder="1" applyAlignment="1" applyProtection="1">
      <alignment horizontal="center" vertical="center" wrapText="1"/>
      <protection locked="0" hidden="1"/>
    </xf>
    <xf numFmtId="0" fontId="1" fillId="0" borderId="8" xfId="0" applyFont="1" applyFill="1" applyBorder="1" applyAlignment="1" applyProtection="1">
      <alignment horizontal="center" vertical="center" wrapText="1"/>
      <protection locked="0" hidden="1"/>
    </xf>
    <xf numFmtId="0" fontId="1" fillId="0" borderId="7" xfId="0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 applyAlignment="1" applyProtection="1">
      <alignment horizontal="center"/>
      <protection locked="0" hidden="1"/>
    </xf>
    <xf numFmtId="0" fontId="1" fillId="0" borderId="1" xfId="0" applyFont="1" applyFill="1" applyBorder="1" applyAlignment="1" applyProtection="1">
      <alignment horizontal="center" vertical="center" wrapText="1"/>
      <protection locked="0" hidden="1"/>
    </xf>
    <xf numFmtId="0" fontId="5" fillId="0" borderId="1" xfId="0" applyFont="1" applyFill="1" applyBorder="1" applyAlignment="1" applyProtection="1">
      <alignment horizontal="center" vertical="center"/>
      <protection locked="0" hidden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5"/>
  <sheetViews>
    <sheetView topLeftCell="A267" workbookViewId="0">
      <selection activeCell="C283" sqref="C283"/>
    </sheetView>
  </sheetViews>
  <sheetFormatPr baseColWidth="10" defaultRowHeight="15" x14ac:dyDescent="0.25"/>
  <cols>
    <col min="1" max="1" width="5.140625" style="1" customWidth="1"/>
    <col min="2" max="2" width="13" style="13" customWidth="1"/>
    <col min="3" max="3" width="31.85546875" style="16" customWidth="1"/>
    <col min="4" max="13" width="6.7109375" customWidth="1"/>
  </cols>
  <sheetData>
    <row r="1" spans="1:15" ht="15.75" x14ac:dyDescent="0.25">
      <c r="A1" s="54" t="s">
        <v>446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6"/>
    </row>
    <row r="2" spans="1:15" x14ac:dyDescent="0.25">
      <c r="A2" s="55" t="s">
        <v>447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7"/>
    </row>
    <row r="3" spans="1:15" ht="13.5" customHeight="1" x14ac:dyDescent="0.25">
      <c r="A3" s="56" t="s">
        <v>448</v>
      </c>
      <c r="B3" s="56"/>
      <c r="C3" s="56"/>
      <c r="D3" s="56"/>
      <c r="E3" s="56"/>
      <c r="F3" s="56"/>
      <c r="G3" s="56"/>
      <c r="H3" s="56"/>
      <c r="I3" s="56" t="s">
        <v>449</v>
      </c>
      <c r="J3" s="56"/>
      <c r="K3" s="56"/>
      <c r="L3" s="56"/>
      <c r="M3" s="56"/>
      <c r="N3" s="56"/>
      <c r="O3" s="7"/>
    </row>
    <row r="4" spans="1:15" x14ac:dyDescent="0.25">
      <c r="A4" s="52" t="s">
        <v>443</v>
      </c>
      <c r="B4" s="57" t="s">
        <v>489</v>
      </c>
      <c r="C4" s="53" t="s">
        <v>444</v>
      </c>
      <c r="D4" s="52" t="s">
        <v>445</v>
      </c>
      <c r="E4" s="52"/>
      <c r="F4" s="52"/>
      <c r="G4" s="52"/>
      <c r="H4" s="52"/>
      <c r="I4" s="52"/>
      <c r="J4" s="52"/>
      <c r="K4" s="52"/>
      <c r="L4" s="52"/>
      <c r="M4" s="52"/>
      <c r="N4" s="2"/>
      <c r="O4" s="2"/>
    </row>
    <row r="5" spans="1:15" ht="15" customHeight="1" x14ac:dyDescent="0.25">
      <c r="A5" s="52"/>
      <c r="B5" s="58"/>
      <c r="C5" s="53"/>
      <c r="D5" s="5" t="s">
        <v>436</v>
      </c>
      <c r="E5" s="5" t="s">
        <v>437</v>
      </c>
      <c r="F5" s="5" t="s">
        <v>438</v>
      </c>
      <c r="G5" s="5" t="s">
        <v>450</v>
      </c>
      <c r="H5" s="5" t="s">
        <v>439</v>
      </c>
      <c r="I5" s="5" t="s">
        <v>440</v>
      </c>
      <c r="J5" s="5" t="s">
        <v>451</v>
      </c>
      <c r="K5" s="5" t="s">
        <v>441</v>
      </c>
      <c r="L5" s="5" t="s">
        <v>442</v>
      </c>
      <c r="M5" s="5" t="s">
        <v>452</v>
      </c>
      <c r="N5" s="2"/>
      <c r="O5" s="2"/>
    </row>
    <row r="6" spans="1:15" ht="15" customHeight="1" x14ac:dyDescent="0.25">
      <c r="A6" s="4">
        <v>1</v>
      </c>
      <c r="B6" s="14">
        <v>1070819016</v>
      </c>
      <c r="C6" s="5" t="s">
        <v>0</v>
      </c>
      <c r="D6" s="3"/>
      <c r="E6" s="3"/>
      <c r="F6" s="3"/>
      <c r="G6" s="3"/>
      <c r="H6" s="3"/>
      <c r="I6" s="3"/>
      <c r="J6" s="3"/>
      <c r="K6" s="3"/>
      <c r="L6" s="3"/>
      <c r="M6" s="3"/>
    </row>
    <row r="7" spans="1:15" x14ac:dyDescent="0.25">
      <c r="A7" s="4">
        <v>2</v>
      </c>
      <c r="B7" s="14">
        <v>1070819045</v>
      </c>
      <c r="C7" s="5" t="s">
        <v>1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5" ht="15" customHeight="1" x14ac:dyDescent="0.25">
      <c r="A8" s="4">
        <v>3</v>
      </c>
      <c r="B8" s="14">
        <v>1068738870</v>
      </c>
      <c r="C8" s="5" t="s">
        <v>2</v>
      </c>
      <c r="D8" s="3"/>
      <c r="E8" s="3"/>
      <c r="F8" s="3"/>
      <c r="G8" s="3"/>
      <c r="H8" s="3"/>
      <c r="I8" s="3"/>
      <c r="J8" s="3"/>
      <c r="K8" s="3"/>
      <c r="L8" s="3"/>
      <c r="M8" s="3"/>
    </row>
    <row r="9" spans="1:15" ht="15" customHeight="1" x14ac:dyDescent="0.25">
      <c r="A9" s="4">
        <v>4</v>
      </c>
      <c r="B9" s="14">
        <v>1070819583</v>
      </c>
      <c r="C9" s="5" t="s">
        <v>3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5" x14ac:dyDescent="0.25">
      <c r="A10" s="4">
        <v>5</v>
      </c>
      <c r="B10" s="14">
        <v>1068738623</v>
      </c>
      <c r="C10" s="5" t="s">
        <v>4</v>
      </c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5" ht="15" customHeight="1" x14ac:dyDescent="0.25">
      <c r="A11" s="4">
        <v>6</v>
      </c>
      <c r="B11" s="14">
        <v>1062441642</v>
      </c>
      <c r="C11" s="5" t="s">
        <v>5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5" x14ac:dyDescent="0.25">
      <c r="A12" s="4">
        <v>7</v>
      </c>
      <c r="B12" s="14">
        <v>1068738617</v>
      </c>
      <c r="C12" s="5" t="s">
        <v>6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5" ht="15" customHeight="1" x14ac:dyDescent="0.25">
      <c r="A13" s="4">
        <v>8</v>
      </c>
      <c r="B13" s="14">
        <v>44167728</v>
      </c>
      <c r="C13" s="5" t="s">
        <v>7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5" x14ac:dyDescent="0.25">
      <c r="A14" s="4">
        <v>9</v>
      </c>
      <c r="B14" s="14">
        <v>1063161447</v>
      </c>
      <c r="C14" s="5" t="s">
        <v>8</v>
      </c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5" x14ac:dyDescent="0.25">
      <c r="A15" s="4">
        <v>10</v>
      </c>
      <c r="B15" s="14">
        <v>1070817811</v>
      </c>
      <c r="C15" s="5" t="s">
        <v>9</v>
      </c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5" x14ac:dyDescent="0.25">
      <c r="A16" s="4">
        <v>11</v>
      </c>
      <c r="B16" s="14">
        <v>1070818490</v>
      </c>
      <c r="C16" s="5" t="s">
        <v>10</v>
      </c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4">
        <v>12</v>
      </c>
      <c r="B17" s="14">
        <v>1070818138</v>
      </c>
      <c r="C17" s="5" t="s">
        <v>11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4">
        <v>13</v>
      </c>
      <c r="B18" s="14">
        <v>1070818027</v>
      </c>
      <c r="C18" s="5" t="s">
        <v>12</v>
      </c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4">
        <v>14</v>
      </c>
      <c r="B19" s="14">
        <v>1067403674</v>
      </c>
      <c r="C19" s="5" t="s">
        <v>13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4"/>
      <c r="B20" s="14"/>
      <c r="C20" s="5" t="s">
        <v>14</v>
      </c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4"/>
      <c r="B21" s="14"/>
      <c r="C21" s="5" t="s">
        <v>14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4"/>
      <c r="B22" s="14"/>
      <c r="C22" s="5" t="s">
        <v>14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4"/>
      <c r="B23" s="14"/>
      <c r="C23" s="5" t="s">
        <v>14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C24" s="16" t="s">
        <v>14</v>
      </c>
    </row>
    <row r="25" spans="1:13" x14ac:dyDescent="0.25">
      <c r="C25" s="16" t="s">
        <v>14</v>
      </c>
    </row>
    <row r="26" spans="1:13" x14ac:dyDescent="0.25">
      <c r="C26" s="16" t="s">
        <v>453</v>
      </c>
    </row>
    <row r="27" spans="1:13" x14ac:dyDescent="0.25">
      <c r="C27" s="48" t="s">
        <v>454</v>
      </c>
    </row>
    <row r="28" spans="1:13" x14ac:dyDescent="0.25">
      <c r="C28" s="16" t="s">
        <v>14</v>
      </c>
    </row>
    <row r="29" spans="1:13" x14ac:dyDescent="0.25">
      <c r="C29" s="16" t="s">
        <v>14</v>
      </c>
    </row>
    <row r="30" spans="1:13" x14ac:dyDescent="0.25">
      <c r="C30" s="16" t="s">
        <v>14</v>
      </c>
    </row>
    <row r="31" spans="1:13" x14ac:dyDescent="0.25">
      <c r="C31" s="16" t="s">
        <v>14</v>
      </c>
    </row>
    <row r="32" spans="1:13" x14ac:dyDescent="0.25">
      <c r="C32" s="16" t="s">
        <v>14</v>
      </c>
    </row>
    <row r="33" spans="1:14" x14ac:dyDescent="0.25">
      <c r="C33" s="16" t="s">
        <v>14</v>
      </c>
    </row>
    <row r="34" spans="1:14" x14ac:dyDescent="0.25">
      <c r="C34" s="16" t="s">
        <v>14</v>
      </c>
    </row>
    <row r="35" spans="1:14" ht="15.75" x14ac:dyDescent="0.25">
      <c r="A35" s="54" t="s">
        <v>446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pans="1:14" x14ac:dyDescent="0.25">
      <c r="A36" s="55" t="s">
        <v>447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</row>
    <row r="37" spans="1:14" x14ac:dyDescent="0.25">
      <c r="A37" s="56" t="s">
        <v>472</v>
      </c>
      <c r="B37" s="56"/>
      <c r="C37" s="56"/>
      <c r="D37" s="56"/>
      <c r="E37" s="56"/>
      <c r="F37" s="56"/>
      <c r="G37" s="56"/>
      <c r="H37" s="56"/>
      <c r="I37" s="56" t="s">
        <v>449</v>
      </c>
      <c r="J37" s="56"/>
      <c r="K37" s="56"/>
      <c r="L37" s="56"/>
      <c r="M37" s="56"/>
      <c r="N37" s="56"/>
    </row>
    <row r="38" spans="1:14" x14ac:dyDescent="0.25">
      <c r="A38" s="52" t="s">
        <v>443</v>
      </c>
      <c r="B38" s="57" t="s">
        <v>489</v>
      </c>
      <c r="C38" s="53" t="s">
        <v>444</v>
      </c>
      <c r="D38" s="52" t="s">
        <v>445</v>
      </c>
      <c r="E38" s="52"/>
      <c r="F38" s="52"/>
      <c r="G38" s="52"/>
      <c r="H38" s="52"/>
      <c r="I38" s="52"/>
      <c r="J38" s="52"/>
      <c r="K38" s="52"/>
      <c r="L38" s="52"/>
      <c r="M38" s="52"/>
      <c r="N38" s="2"/>
    </row>
    <row r="39" spans="1:14" x14ac:dyDescent="0.25">
      <c r="A39" s="52"/>
      <c r="B39" s="58"/>
      <c r="C39" s="53"/>
      <c r="D39" s="5" t="s">
        <v>436</v>
      </c>
      <c r="E39" s="5" t="s">
        <v>437</v>
      </c>
      <c r="F39" s="5" t="s">
        <v>438</v>
      </c>
      <c r="G39" s="5" t="s">
        <v>450</v>
      </c>
      <c r="H39" s="5" t="s">
        <v>439</v>
      </c>
      <c r="I39" s="5" t="s">
        <v>440</v>
      </c>
      <c r="J39" s="5" t="s">
        <v>451</v>
      </c>
      <c r="K39" s="5" t="s">
        <v>441</v>
      </c>
      <c r="L39" s="5" t="s">
        <v>442</v>
      </c>
      <c r="M39" s="5" t="s">
        <v>452</v>
      </c>
      <c r="N39" s="2"/>
    </row>
    <row r="40" spans="1:14" x14ac:dyDescent="0.25">
      <c r="A40" s="4">
        <v>1</v>
      </c>
      <c r="B40" s="14">
        <v>3330302</v>
      </c>
      <c r="C40" s="5" t="s">
        <v>15</v>
      </c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4" x14ac:dyDescent="0.25">
      <c r="A41" s="4">
        <v>2</v>
      </c>
      <c r="B41" s="14">
        <v>1068738368</v>
      </c>
      <c r="C41" s="5" t="s">
        <v>16</v>
      </c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4" x14ac:dyDescent="0.25">
      <c r="A42" s="4">
        <v>3</v>
      </c>
      <c r="B42" s="14">
        <v>1137526917</v>
      </c>
      <c r="C42" s="5" t="s">
        <v>17</v>
      </c>
      <c r="D42" s="3"/>
      <c r="E42" s="3"/>
      <c r="F42" s="3"/>
      <c r="G42" s="3"/>
      <c r="H42" s="3"/>
      <c r="I42" s="3"/>
      <c r="J42" s="3"/>
      <c r="K42" s="3"/>
      <c r="L42" s="3"/>
      <c r="M42" s="3"/>
    </row>
    <row r="43" spans="1:14" x14ac:dyDescent="0.25">
      <c r="A43" s="4">
        <v>4</v>
      </c>
      <c r="B43" s="14">
        <v>1070814903</v>
      </c>
      <c r="C43" s="5" t="s">
        <v>18</v>
      </c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4" x14ac:dyDescent="0.25">
      <c r="A44" s="4">
        <v>5</v>
      </c>
      <c r="B44" s="14">
        <v>1070817151</v>
      </c>
      <c r="C44" s="5" t="s">
        <v>19</v>
      </c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4" x14ac:dyDescent="0.25">
      <c r="A45" s="4">
        <v>6</v>
      </c>
      <c r="B45" s="14">
        <v>106873799</v>
      </c>
      <c r="C45" s="5" t="s">
        <v>20</v>
      </c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4" x14ac:dyDescent="0.25">
      <c r="A46" s="4">
        <v>7</v>
      </c>
      <c r="B46" s="14">
        <v>1070817078</v>
      </c>
      <c r="C46" s="5" t="s">
        <v>21</v>
      </c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4" x14ac:dyDescent="0.25">
      <c r="A47" s="4">
        <v>8</v>
      </c>
      <c r="B47" s="14">
        <v>1070816568</v>
      </c>
      <c r="C47" s="5" t="s">
        <v>22</v>
      </c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4" x14ac:dyDescent="0.25">
      <c r="A48" s="4">
        <v>9</v>
      </c>
      <c r="B48" s="14">
        <v>1070816536</v>
      </c>
      <c r="C48" s="5" t="s">
        <v>23</v>
      </c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5">
      <c r="A49" s="4">
        <v>10</v>
      </c>
      <c r="B49" s="14">
        <v>1070816420</v>
      </c>
      <c r="C49" s="5" t="s">
        <v>24</v>
      </c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5">
      <c r="A50" s="4">
        <v>11</v>
      </c>
      <c r="B50" s="14">
        <v>1070817221</v>
      </c>
      <c r="C50" s="5" t="s">
        <v>25</v>
      </c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x14ac:dyDescent="0.25">
      <c r="A51" s="4">
        <v>12</v>
      </c>
      <c r="B51" s="14">
        <v>1068738597</v>
      </c>
      <c r="C51" s="5" t="s">
        <v>26</v>
      </c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x14ac:dyDescent="0.25">
      <c r="A52" s="4">
        <v>13</v>
      </c>
      <c r="B52" s="14">
        <v>1068738113</v>
      </c>
      <c r="C52" s="5" t="s">
        <v>27</v>
      </c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x14ac:dyDescent="0.25">
      <c r="A53" s="4">
        <v>14</v>
      </c>
      <c r="B53" s="14">
        <v>1070816711</v>
      </c>
      <c r="C53" s="5" t="s">
        <v>28</v>
      </c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x14ac:dyDescent="0.25">
      <c r="A54" s="4">
        <v>15</v>
      </c>
      <c r="B54" s="14">
        <v>1068738379</v>
      </c>
      <c r="C54" s="5" t="s">
        <v>29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x14ac:dyDescent="0.25">
      <c r="A55" s="4">
        <v>16</v>
      </c>
      <c r="B55" s="14">
        <v>1070816050</v>
      </c>
      <c r="C55" s="5" t="s">
        <v>30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x14ac:dyDescent="0.25">
      <c r="A56" s="4">
        <v>17</v>
      </c>
      <c r="B56" s="14">
        <v>42668758</v>
      </c>
      <c r="C56" s="5" t="s">
        <v>31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x14ac:dyDescent="0.25">
      <c r="A57" s="4">
        <v>18</v>
      </c>
      <c r="B57" s="14">
        <v>1070818174</v>
      </c>
      <c r="C57" s="5" t="s">
        <v>32</v>
      </c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x14ac:dyDescent="0.25">
      <c r="A58" s="4">
        <v>19</v>
      </c>
      <c r="B58" s="14">
        <v>1042582913</v>
      </c>
      <c r="C58" s="5" t="s">
        <v>33</v>
      </c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x14ac:dyDescent="0.25">
      <c r="A59" s="4">
        <v>20</v>
      </c>
      <c r="B59" s="14">
        <v>170818501</v>
      </c>
      <c r="C59" s="5" t="s">
        <v>34</v>
      </c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x14ac:dyDescent="0.25">
      <c r="A60" s="4">
        <v>21</v>
      </c>
      <c r="B60" s="14">
        <v>1068738536</v>
      </c>
      <c r="C60" s="5" t="s">
        <v>35</v>
      </c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 x14ac:dyDescent="0.25">
      <c r="A61" s="4"/>
      <c r="B61" s="14"/>
      <c r="C61" s="5" t="s">
        <v>14</v>
      </c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x14ac:dyDescent="0.25">
      <c r="A62" s="4"/>
      <c r="B62" s="14"/>
      <c r="C62" s="5" t="s">
        <v>14</v>
      </c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x14ac:dyDescent="0.25">
      <c r="A63" s="4"/>
      <c r="B63" s="14"/>
      <c r="C63" s="5" t="s">
        <v>14</v>
      </c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x14ac:dyDescent="0.25">
      <c r="C64" s="16" t="s">
        <v>14</v>
      </c>
    </row>
    <row r="65" spans="1:14" x14ac:dyDescent="0.25">
      <c r="C65" s="16" t="s">
        <v>14</v>
      </c>
    </row>
    <row r="66" spans="1:14" x14ac:dyDescent="0.25">
      <c r="C66" s="16" t="s">
        <v>453</v>
      </c>
    </row>
    <row r="67" spans="1:14" x14ac:dyDescent="0.25">
      <c r="C67" s="48" t="s">
        <v>454</v>
      </c>
    </row>
    <row r="68" spans="1:14" x14ac:dyDescent="0.25">
      <c r="C68" s="16" t="s">
        <v>14</v>
      </c>
    </row>
    <row r="69" spans="1:14" ht="15.75" x14ac:dyDescent="0.25">
      <c r="A69" s="54" t="s">
        <v>446</v>
      </c>
      <c r="B69" s="54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</row>
    <row r="70" spans="1:14" x14ac:dyDescent="0.25">
      <c r="A70" s="55" t="s">
        <v>447</v>
      </c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</row>
    <row r="71" spans="1:14" x14ac:dyDescent="0.25">
      <c r="A71" s="56" t="s">
        <v>471</v>
      </c>
      <c r="B71" s="56"/>
      <c r="C71" s="56"/>
      <c r="D71" s="56"/>
      <c r="E71" s="56"/>
      <c r="F71" s="56"/>
      <c r="G71" s="56"/>
      <c r="H71" s="56"/>
      <c r="I71" s="56" t="s">
        <v>449</v>
      </c>
      <c r="J71" s="56"/>
      <c r="K71" s="56"/>
      <c r="L71" s="56"/>
      <c r="M71" s="56"/>
      <c r="N71" s="56"/>
    </row>
    <row r="72" spans="1:14" x14ac:dyDescent="0.25">
      <c r="A72" s="52" t="s">
        <v>443</v>
      </c>
      <c r="B72" s="57"/>
      <c r="C72" s="53" t="s">
        <v>444</v>
      </c>
      <c r="D72" s="52" t="s">
        <v>445</v>
      </c>
      <c r="E72" s="52"/>
      <c r="F72" s="52"/>
      <c r="G72" s="52"/>
      <c r="H72" s="52"/>
      <c r="I72" s="52"/>
      <c r="J72" s="52"/>
      <c r="K72" s="52"/>
      <c r="L72" s="52"/>
      <c r="M72" s="52"/>
      <c r="N72" s="2"/>
    </row>
    <row r="73" spans="1:14" x14ac:dyDescent="0.25">
      <c r="A73" s="52"/>
      <c r="B73" s="58"/>
      <c r="C73" s="53"/>
      <c r="D73" s="5" t="s">
        <v>436</v>
      </c>
      <c r="E73" s="5" t="s">
        <v>437</v>
      </c>
      <c r="F73" s="5" t="s">
        <v>438</v>
      </c>
      <c r="G73" s="5" t="s">
        <v>450</v>
      </c>
      <c r="H73" s="5" t="s">
        <v>439</v>
      </c>
      <c r="I73" s="5" t="s">
        <v>440</v>
      </c>
      <c r="J73" s="5" t="s">
        <v>451</v>
      </c>
      <c r="K73" s="5" t="s">
        <v>441</v>
      </c>
      <c r="L73" s="5" t="s">
        <v>442</v>
      </c>
      <c r="M73" s="5" t="s">
        <v>452</v>
      </c>
      <c r="N73" s="2"/>
    </row>
    <row r="74" spans="1:14" x14ac:dyDescent="0.25">
      <c r="A74" s="4">
        <v>1</v>
      </c>
      <c r="B74" s="14">
        <v>1070815034</v>
      </c>
      <c r="C74" s="5" t="s">
        <v>36</v>
      </c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4" x14ac:dyDescent="0.25">
      <c r="A75" s="4">
        <v>2</v>
      </c>
      <c r="B75" s="14">
        <v>1069737799</v>
      </c>
      <c r="C75" s="5" t="s">
        <v>37</v>
      </c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4" x14ac:dyDescent="0.25">
      <c r="A76" s="4">
        <v>3</v>
      </c>
      <c r="B76" s="14">
        <v>1070812978</v>
      </c>
      <c r="C76" s="5" t="s">
        <v>38</v>
      </c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4" x14ac:dyDescent="0.25">
      <c r="A77" s="4">
        <v>4</v>
      </c>
      <c r="B77" s="14">
        <v>1070815710</v>
      </c>
      <c r="C77" s="5" t="s">
        <v>39</v>
      </c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4" x14ac:dyDescent="0.25">
      <c r="A78" s="4">
        <v>5</v>
      </c>
      <c r="B78" s="14">
        <v>1070814423</v>
      </c>
      <c r="C78" s="5" t="s">
        <v>40</v>
      </c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4" x14ac:dyDescent="0.25">
      <c r="A79" s="4">
        <v>6</v>
      </c>
      <c r="B79" s="14">
        <v>1070813620</v>
      </c>
      <c r="C79" s="5" t="s">
        <v>41</v>
      </c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4" x14ac:dyDescent="0.25">
      <c r="A80" s="4">
        <v>7</v>
      </c>
      <c r="B80" s="14">
        <v>1070815739</v>
      </c>
      <c r="C80" s="5" t="s">
        <v>42</v>
      </c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x14ac:dyDescent="0.25">
      <c r="A81" s="4">
        <v>8</v>
      </c>
      <c r="B81" s="14">
        <v>1068737176</v>
      </c>
      <c r="C81" s="5" t="s">
        <v>43</v>
      </c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 x14ac:dyDescent="0.25">
      <c r="A82" s="4">
        <v>9</v>
      </c>
      <c r="B82" s="14">
        <v>36973258</v>
      </c>
      <c r="C82" s="5" t="s">
        <v>44</v>
      </c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 x14ac:dyDescent="0.25">
      <c r="A83" s="4">
        <v>10</v>
      </c>
      <c r="B83" s="14">
        <v>1063153223</v>
      </c>
      <c r="C83" s="5" t="s">
        <v>45</v>
      </c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 x14ac:dyDescent="0.25">
      <c r="A84" s="4">
        <v>11</v>
      </c>
      <c r="B84" s="14">
        <v>1070818196</v>
      </c>
      <c r="C84" s="5" t="s">
        <v>46</v>
      </c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 x14ac:dyDescent="0.25">
      <c r="A85" s="4">
        <v>12</v>
      </c>
      <c r="B85" s="14">
        <v>1070807086</v>
      </c>
      <c r="C85" s="5" t="s">
        <v>47</v>
      </c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x14ac:dyDescent="0.25">
      <c r="A86" s="4">
        <v>13</v>
      </c>
      <c r="B86" s="14">
        <v>1070812154</v>
      </c>
      <c r="C86" s="5" t="s">
        <v>48</v>
      </c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 x14ac:dyDescent="0.25">
      <c r="A87" s="4">
        <v>14</v>
      </c>
      <c r="B87" s="14">
        <v>1067165232</v>
      </c>
      <c r="C87" s="5" t="s">
        <v>49</v>
      </c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 x14ac:dyDescent="0.25">
      <c r="A88" s="4">
        <v>15</v>
      </c>
      <c r="B88" s="14">
        <v>1070814111</v>
      </c>
      <c r="C88" s="5" t="s">
        <v>50</v>
      </c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 x14ac:dyDescent="0.25">
      <c r="A89" s="4">
        <v>16</v>
      </c>
      <c r="B89" s="14">
        <v>1070814418</v>
      </c>
      <c r="C89" s="5" t="s">
        <v>51</v>
      </c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 x14ac:dyDescent="0.25">
      <c r="A90" s="4">
        <v>17</v>
      </c>
      <c r="B90" s="14">
        <v>1070816875</v>
      </c>
      <c r="C90" s="5" t="s">
        <v>52</v>
      </c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 x14ac:dyDescent="0.25">
      <c r="A91" s="4">
        <v>18</v>
      </c>
      <c r="B91" s="14">
        <v>1070811783</v>
      </c>
      <c r="C91" s="5" t="s">
        <v>53</v>
      </c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 x14ac:dyDescent="0.25">
      <c r="A92" s="4">
        <v>19</v>
      </c>
      <c r="B92" s="14">
        <v>1070811782</v>
      </c>
      <c r="C92" s="5" t="s">
        <v>54</v>
      </c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 x14ac:dyDescent="0.25">
      <c r="A93" s="4">
        <v>20</v>
      </c>
      <c r="B93" s="14">
        <v>1070812788</v>
      </c>
      <c r="C93" s="5" t="s">
        <v>55</v>
      </c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 x14ac:dyDescent="0.25">
      <c r="A94" s="4">
        <v>21</v>
      </c>
      <c r="B94" s="14">
        <v>1070815442</v>
      </c>
      <c r="C94" s="5" t="s">
        <v>56</v>
      </c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 x14ac:dyDescent="0.25">
      <c r="A95" s="4">
        <v>22</v>
      </c>
      <c r="B95" s="14">
        <v>1068738373</v>
      </c>
      <c r="C95" s="5" t="s">
        <v>57</v>
      </c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 x14ac:dyDescent="0.25">
      <c r="A96" s="4">
        <v>23</v>
      </c>
      <c r="B96" s="14">
        <v>1070813328</v>
      </c>
      <c r="C96" s="5" t="s">
        <v>58</v>
      </c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4" x14ac:dyDescent="0.25">
      <c r="A97" s="4">
        <v>24</v>
      </c>
      <c r="B97" s="14">
        <v>1045686530</v>
      </c>
      <c r="C97" s="5" t="s">
        <v>59</v>
      </c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4" x14ac:dyDescent="0.25">
      <c r="A98" s="4">
        <v>25</v>
      </c>
      <c r="B98" s="18">
        <v>1070811639</v>
      </c>
      <c r="C98" s="5" t="s">
        <v>60</v>
      </c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4" x14ac:dyDescent="0.25">
      <c r="A99" s="4">
        <v>26</v>
      </c>
      <c r="B99" s="50">
        <v>1070814902</v>
      </c>
      <c r="C99" s="5" t="s">
        <v>61</v>
      </c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4" x14ac:dyDescent="0.25">
      <c r="A100" s="4"/>
      <c r="B100" s="14"/>
      <c r="C100" s="5" t="s">
        <v>14</v>
      </c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4" x14ac:dyDescent="0.25">
      <c r="A101" s="8"/>
      <c r="B101" s="15"/>
      <c r="C101" s="4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14" x14ac:dyDescent="0.25">
      <c r="A102" s="8"/>
      <c r="B102" s="15"/>
      <c r="C102" s="4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14" ht="15.75" x14ac:dyDescent="0.25">
      <c r="A103" s="54" t="s">
        <v>446</v>
      </c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</row>
    <row r="104" spans="1:14" x14ac:dyDescent="0.25">
      <c r="A104" s="55" t="s">
        <v>447</v>
      </c>
      <c r="B104" s="55"/>
      <c r="C104" s="55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</row>
    <row r="105" spans="1:14" x14ac:dyDescent="0.25">
      <c r="A105" s="56" t="s">
        <v>470</v>
      </c>
      <c r="B105" s="56"/>
      <c r="C105" s="56"/>
      <c r="D105" s="56"/>
      <c r="E105" s="56"/>
      <c r="F105" s="56"/>
      <c r="G105" s="56"/>
      <c r="H105" s="56"/>
      <c r="I105" s="56" t="s">
        <v>449</v>
      </c>
      <c r="J105" s="56"/>
      <c r="K105" s="56"/>
      <c r="L105" s="56"/>
      <c r="M105" s="56"/>
      <c r="N105" s="56"/>
    </row>
    <row r="106" spans="1:14" x14ac:dyDescent="0.25">
      <c r="A106" s="52" t="s">
        <v>443</v>
      </c>
      <c r="B106" s="57" t="s">
        <v>489</v>
      </c>
      <c r="C106" s="53" t="s">
        <v>444</v>
      </c>
      <c r="D106" s="52" t="s">
        <v>445</v>
      </c>
      <c r="E106" s="52"/>
      <c r="F106" s="52"/>
      <c r="G106" s="52"/>
      <c r="H106" s="52"/>
      <c r="I106" s="52"/>
      <c r="J106" s="52"/>
      <c r="K106" s="52"/>
      <c r="L106" s="52"/>
      <c r="M106" s="52"/>
      <c r="N106" s="2"/>
    </row>
    <row r="107" spans="1:14" x14ac:dyDescent="0.25">
      <c r="A107" s="52"/>
      <c r="B107" s="58"/>
      <c r="C107" s="53"/>
      <c r="D107" s="5" t="s">
        <v>436</v>
      </c>
      <c r="E107" s="5" t="s">
        <v>437</v>
      </c>
      <c r="F107" s="5" t="s">
        <v>438</v>
      </c>
      <c r="G107" s="5" t="s">
        <v>450</v>
      </c>
      <c r="H107" s="5" t="s">
        <v>439</v>
      </c>
      <c r="I107" s="5" t="s">
        <v>440</v>
      </c>
      <c r="J107" s="5" t="s">
        <v>451</v>
      </c>
      <c r="K107" s="5" t="s">
        <v>441</v>
      </c>
      <c r="L107" s="5" t="s">
        <v>442</v>
      </c>
      <c r="M107" s="5" t="s">
        <v>452</v>
      </c>
      <c r="N107" s="2"/>
    </row>
    <row r="108" spans="1:14" x14ac:dyDescent="0.25">
      <c r="A108" s="4">
        <v>1</v>
      </c>
      <c r="B108" s="14">
        <v>37046693</v>
      </c>
      <c r="C108" s="5" t="s">
        <v>62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4" x14ac:dyDescent="0.25">
      <c r="A109" s="4">
        <v>2</v>
      </c>
      <c r="B109" s="14">
        <v>1068737477</v>
      </c>
      <c r="C109" s="5" t="s">
        <v>63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4" x14ac:dyDescent="0.25">
      <c r="A110" s="4">
        <v>3</v>
      </c>
      <c r="B110" s="14">
        <v>37046928</v>
      </c>
      <c r="C110" s="5" t="s">
        <v>64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4" x14ac:dyDescent="0.25">
      <c r="A111" s="4">
        <v>4</v>
      </c>
      <c r="B111" s="14">
        <v>1070808983</v>
      </c>
      <c r="C111" s="5" t="s">
        <v>65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4" x14ac:dyDescent="0.25">
      <c r="A112" s="4">
        <v>5</v>
      </c>
      <c r="B112" s="14">
        <v>1068737442</v>
      </c>
      <c r="C112" s="5" t="s">
        <v>66</v>
      </c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 x14ac:dyDescent="0.25">
      <c r="A113" s="4">
        <v>6</v>
      </c>
      <c r="B113" s="14">
        <v>1068737764</v>
      </c>
      <c r="C113" s="5" t="s">
        <v>67</v>
      </c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 x14ac:dyDescent="0.25">
      <c r="A114" s="4">
        <v>7</v>
      </c>
      <c r="B114" s="14">
        <v>1063149640</v>
      </c>
      <c r="C114" s="5" t="s">
        <v>68</v>
      </c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 x14ac:dyDescent="0.25">
      <c r="A115" s="4">
        <v>8</v>
      </c>
      <c r="B115" s="14">
        <v>1068737984</v>
      </c>
      <c r="C115" s="5" t="s">
        <v>69</v>
      </c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 x14ac:dyDescent="0.25">
      <c r="A116" s="4">
        <v>9</v>
      </c>
      <c r="B116" s="14">
        <v>1070812794</v>
      </c>
      <c r="C116" s="5" t="s">
        <v>70</v>
      </c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 x14ac:dyDescent="0.25">
      <c r="A117" s="4">
        <v>10</v>
      </c>
      <c r="B117" s="14">
        <v>1068737304</v>
      </c>
      <c r="C117" s="5" t="s">
        <v>71</v>
      </c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 x14ac:dyDescent="0.25">
      <c r="A118" s="4">
        <v>11</v>
      </c>
      <c r="B118" s="14">
        <v>1063151227</v>
      </c>
      <c r="C118" s="5" t="s">
        <v>72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 x14ac:dyDescent="0.25">
      <c r="A119" s="4">
        <v>12</v>
      </c>
      <c r="B119" s="14">
        <v>42712048</v>
      </c>
      <c r="C119" s="5" t="s">
        <v>73</v>
      </c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 x14ac:dyDescent="0.25">
      <c r="A120" s="4">
        <v>13</v>
      </c>
      <c r="B120" s="14">
        <v>1070813376</v>
      </c>
      <c r="C120" s="5" t="s">
        <v>74</v>
      </c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 x14ac:dyDescent="0.25">
      <c r="A121" s="4">
        <v>14</v>
      </c>
      <c r="B121" s="14">
        <v>37049874</v>
      </c>
      <c r="C121" s="5" t="s">
        <v>75</v>
      </c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 x14ac:dyDescent="0.25">
      <c r="A122" s="4">
        <v>15</v>
      </c>
      <c r="B122" s="14">
        <v>1070813411</v>
      </c>
      <c r="C122" s="5" t="s">
        <v>76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 x14ac:dyDescent="0.25">
      <c r="A123" s="4">
        <v>16</v>
      </c>
      <c r="B123" s="14">
        <v>1068737802</v>
      </c>
      <c r="C123" s="5" t="s">
        <v>77</v>
      </c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 x14ac:dyDescent="0.25">
      <c r="A124" s="4">
        <v>17</v>
      </c>
      <c r="B124" s="14">
        <v>3795523</v>
      </c>
      <c r="C124" s="5" t="s">
        <v>78</v>
      </c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 x14ac:dyDescent="0.25">
      <c r="A125" s="4">
        <v>18</v>
      </c>
      <c r="B125" s="14">
        <v>1068737417</v>
      </c>
      <c r="C125" s="5" t="s">
        <v>79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 x14ac:dyDescent="0.25">
      <c r="A126" s="4">
        <v>19</v>
      </c>
      <c r="B126" s="14">
        <v>1070815420</v>
      </c>
      <c r="C126" s="5" t="s">
        <v>80</v>
      </c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 x14ac:dyDescent="0.25">
      <c r="A127" s="4">
        <v>20</v>
      </c>
      <c r="B127" s="14">
        <v>1068737756</v>
      </c>
      <c r="C127" s="5" t="s">
        <v>81</v>
      </c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 x14ac:dyDescent="0.25">
      <c r="A128" s="4">
        <v>21</v>
      </c>
      <c r="B128" s="14">
        <v>1070810342</v>
      </c>
      <c r="C128" s="5" t="s">
        <v>82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4" x14ac:dyDescent="0.25">
      <c r="A129" s="4">
        <v>22</v>
      </c>
      <c r="B129" s="14">
        <v>1068738173</v>
      </c>
      <c r="C129" s="5" t="s">
        <v>83</v>
      </c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4" x14ac:dyDescent="0.25">
      <c r="A130" s="4">
        <v>23</v>
      </c>
      <c r="B130" s="14">
        <v>1070806958</v>
      </c>
      <c r="C130" s="5" t="s">
        <v>84</v>
      </c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4" x14ac:dyDescent="0.25">
      <c r="A131" s="4"/>
      <c r="B131" s="14"/>
      <c r="C131" s="5" t="s">
        <v>14</v>
      </c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4" x14ac:dyDescent="0.25">
      <c r="C132" s="16" t="s">
        <v>14</v>
      </c>
    </row>
    <row r="133" spans="1:14" x14ac:dyDescent="0.25">
      <c r="C133" s="16" t="s">
        <v>14</v>
      </c>
    </row>
    <row r="134" spans="1:14" x14ac:dyDescent="0.25">
      <c r="C134" s="16" t="s">
        <v>453</v>
      </c>
    </row>
    <row r="135" spans="1:14" x14ac:dyDescent="0.25">
      <c r="C135" s="48" t="s">
        <v>454</v>
      </c>
    </row>
    <row r="136" spans="1:14" x14ac:dyDescent="0.25">
      <c r="C136" s="48"/>
    </row>
    <row r="137" spans="1:14" ht="15.75" x14ac:dyDescent="0.25">
      <c r="A137" s="54" t="s">
        <v>446</v>
      </c>
      <c r="B137" s="54"/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</row>
    <row r="138" spans="1:14" x14ac:dyDescent="0.25">
      <c r="A138" s="55" t="s">
        <v>447</v>
      </c>
      <c r="B138" s="55"/>
      <c r="C138" s="55"/>
      <c r="D138" s="55"/>
      <c r="E138" s="55"/>
      <c r="F138" s="55"/>
      <c r="G138" s="55"/>
      <c r="H138" s="55"/>
      <c r="I138" s="55"/>
      <c r="J138" s="55"/>
      <c r="K138" s="55"/>
      <c r="L138" s="55"/>
      <c r="M138" s="55"/>
      <c r="N138" s="55"/>
    </row>
    <row r="139" spans="1:14" x14ac:dyDescent="0.25">
      <c r="A139" s="56" t="s">
        <v>469</v>
      </c>
      <c r="B139" s="56"/>
      <c r="C139" s="56"/>
      <c r="D139" s="56"/>
      <c r="E139" s="56"/>
      <c r="F139" s="56"/>
      <c r="G139" s="56"/>
      <c r="H139" s="56"/>
      <c r="I139" s="56" t="s">
        <v>449</v>
      </c>
      <c r="J139" s="56"/>
      <c r="K139" s="56"/>
      <c r="L139" s="56"/>
      <c r="M139" s="56"/>
      <c r="N139" s="56"/>
    </row>
    <row r="140" spans="1:14" x14ac:dyDescent="0.25">
      <c r="A140" s="52" t="s">
        <v>443</v>
      </c>
      <c r="B140" s="57" t="s">
        <v>489</v>
      </c>
      <c r="C140" s="53" t="s">
        <v>444</v>
      </c>
      <c r="D140" s="52" t="s">
        <v>445</v>
      </c>
      <c r="E140" s="52"/>
      <c r="F140" s="52"/>
      <c r="G140" s="52"/>
      <c r="H140" s="52"/>
      <c r="I140" s="52"/>
      <c r="J140" s="52"/>
      <c r="K140" s="52"/>
      <c r="L140" s="52"/>
      <c r="M140" s="52"/>
      <c r="N140" s="2"/>
    </row>
    <row r="141" spans="1:14" x14ac:dyDescent="0.25">
      <c r="A141" s="52"/>
      <c r="B141" s="58"/>
      <c r="C141" s="53"/>
      <c r="D141" s="5" t="s">
        <v>436</v>
      </c>
      <c r="E141" s="5" t="s">
        <v>437</v>
      </c>
      <c r="F141" s="5" t="s">
        <v>438</v>
      </c>
      <c r="G141" s="5" t="s">
        <v>450</v>
      </c>
      <c r="H141" s="5" t="s">
        <v>439</v>
      </c>
      <c r="I141" s="5" t="s">
        <v>440</v>
      </c>
      <c r="J141" s="5" t="s">
        <v>451</v>
      </c>
      <c r="K141" s="5" t="s">
        <v>441</v>
      </c>
      <c r="L141" s="5" t="s">
        <v>442</v>
      </c>
      <c r="M141" s="5" t="s">
        <v>452</v>
      </c>
      <c r="N141" s="2"/>
    </row>
    <row r="142" spans="1:14" x14ac:dyDescent="0.25">
      <c r="A142" s="4">
        <v>1</v>
      </c>
      <c r="B142" s="14">
        <v>1063149958</v>
      </c>
      <c r="C142" s="5" t="s">
        <v>85</v>
      </c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4" x14ac:dyDescent="0.25">
      <c r="A143" s="4">
        <v>2</v>
      </c>
      <c r="B143" s="14">
        <v>1070809539</v>
      </c>
      <c r="C143" s="5" t="s">
        <v>86</v>
      </c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4" x14ac:dyDescent="0.25">
      <c r="A144" s="4">
        <v>3</v>
      </c>
      <c r="B144" s="14">
        <v>1070809338</v>
      </c>
      <c r="C144" s="5" t="s">
        <v>87</v>
      </c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 x14ac:dyDescent="0.25">
      <c r="A145" s="4">
        <v>4</v>
      </c>
      <c r="B145" s="14">
        <v>1070812977</v>
      </c>
      <c r="C145" s="5" t="s">
        <v>88</v>
      </c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 x14ac:dyDescent="0.25">
      <c r="A146" s="4">
        <v>5</v>
      </c>
      <c r="B146" s="14">
        <v>1070812976</v>
      </c>
      <c r="C146" s="5" t="s">
        <v>89</v>
      </c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 x14ac:dyDescent="0.25">
      <c r="A147" s="4">
        <v>6</v>
      </c>
      <c r="B147" s="14">
        <v>40755282</v>
      </c>
      <c r="C147" s="5" t="s">
        <v>90</v>
      </c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 x14ac:dyDescent="0.25">
      <c r="A148" s="4">
        <v>7</v>
      </c>
      <c r="B148" s="14">
        <v>1068736581</v>
      </c>
      <c r="C148" s="5" t="s">
        <v>91</v>
      </c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 x14ac:dyDescent="0.25">
      <c r="A149" s="4">
        <v>8</v>
      </c>
      <c r="B149" s="14">
        <v>36973088</v>
      </c>
      <c r="C149" s="5" t="s">
        <v>92</v>
      </c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 x14ac:dyDescent="0.25">
      <c r="A150" s="4">
        <v>9</v>
      </c>
      <c r="B150" s="14">
        <v>1070810759</v>
      </c>
      <c r="C150" s="5" t="s">
        <v>93</v>
      </c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 x14ac:dyDescent="0.25">
      <c r="A151" s="4">
        <v>10</v>
      </c>
      <c r="B151" s="14">
        <v>1068737811</v>
      </c>
      <c r="C151" s="5" t="s">
        <v>94</v>
      </c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 x14ac:dyDescent="0.25">
      <c r="A152" s="4">
        <v>11</v>
      </c>
      <c r="B152" s="14">
        <v>1070809531</v>
      </c>
      <c r="C152" s="5" t="s">
        <v>95</v>
      </c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 x14ac:dyDescent="0.25">
      <c r="A153" s="4">
        <v>12</v>
      </c>
      <c r="B153" s="14">
        <v>1062676292</v>
      </c>
      <c r="C153" s="5" t="s">
        <v>96</v>
      </c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 x14ac:dyDescent="0.25">
      <c r="A154" s="4">
        <v>13</v>
      </c>
      <c r="B154" s="14">
        <v>1070811868</v>
      </c>
      <c r="C154" s="5" t="s">
        <v>97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 x14ac:dyDescent="0.25">
      <c r="A155" s="4">
        <v>14</v>
      </c>
      <c r="B155" s="14">
        <v>1068737118</v>
      </c>
      <c r="C155" s="5" t="s">
        <v>98</v>
      </c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 x14ac:dyDescent="0.25">
      <c r="A156" s="4">
        <v>15</v>
      </c>
      <c r="B156" s="14">
        <v>1070807940</v>
      </c>
      <c r="C156" s="5" t="s">
        <v>99</v>
      </c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 x14ac:dyDescent="0.25">
      <c r="A157" s="4">
        <v>16</v>
      </c>
      <c r="B157" s="14">
        <v>1070810059</v>
      </c>
      <c r="C157" s="5" t="s">
        <v>100</v>
      </c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 x14ac:dyDescent="0.25">
      <c r="A158" s="4">
        <v>17</v>
      </c>
      <c r="B158" s="14">
        <v>1070808455</v>
      </c>
      <c r="C158" s="5" t="s">
        <v>101</v>
      </c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 x14ac:dyDescent="0.25">
      <c r="A159" s="4">
        <v>18</v>
      </c>
      <c r="B159" s="14">
        <v>1070809910</v>
      </c>
      <c r="C159" s="5" t="s">
        <v>102</v>
      </c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 x14ac:dyDescent="0.25">
      <c r="A160" s="4">
        <v>19</v>
      </c>
      <c r="B160" s="14">
        <v>1068736894</v>
      </c>
      <c r="C160" s="5" t="s">
        <v>103</v>
      </c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4" x14ac:dyDescent="0.25">
      <c r="A161" s="4">
        <v>20</v>
      </c>
      <c r="B161" s="14">
        <v>40928122</v>
      </c>
      <c r="C161" s="5" t="s">
        <v>104</v>
      </c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4" x14ac:dyDescent="0.25">
      <c r="A162" s="4">
        <v>21</v>
      </c>
      <c r="B162" s="14">
        <v>1045667047</v>
      </c>
      <c r="C162" s="5" t="s">
        <v>105</v>
      </c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4" x14ac:dyDescent="0.25">
      <c r="A163" s="4">
        <v>22</v>
      </c>
      <c r="B163" s="14"/>
      <c r="C163" s="5" t="s">
        <v>106</v>
      </c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4" x14ac:dyDescent="0.25">
      <c r="A164" s="4"/>
      <c r="B164" s="14"/>
      <c r="C164" s="5" t="s">
        <v>14</v>
      </c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4" x14ac:dyDescent="0.25">
      <c r="A165" s="8"/>
      <c r="B165" s="15"/>
      <c r="C165" s="16" t="s">
        <v>14</v>
      </c>
    </row>
    <row r="166" spans="1:14" x14ac:dyDescent="0.25">
      <c r="A166" s="8"/>
      <c r="B166" s="15"/>
      <c r="C166" s="16" t="s">
        <v>14</v>
      </c>
    </row>
    <row r="167" spans="1:14" x14ac:dyDescent="0.25">
      <c r="A167" s="8"/>
      <c r="B167" s="15"/>
    </row>
    <row r="168" spans="1:14" x14ac:dyDescent="0.25">
      <c r="A168" s="8"/>
      <c r="B168" s="15"/>
      <c r="C168" s="16" t="s">
        <v>453</v>
      </c>
    </row>
    <row r="169" spans="1:14" x14ac:dyDescent="0.25">
      <c r="A169" s="8"/>
      <c r="B169" s="15"/>
      <c r="C169" s="48" t="s">
        <v>454</v>
      </c>
    </row>
    <row r="170" spans="1:14" ht="15.75" x14ac:dyDescent="0.25">
      <c r="A170" s="54" t="s">
        <v>446</v>
      </c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</row>
    <row r="171" spans="1:14" x14ac:dyDescent="0.25">
      <c r="A171" s="55" t="s">
        <v>447</v>
      </c>
      <c r="B171" s="55"/>
      <c r="C171" s="55"/>
      <c r="D171" s="55"/>
      <c r="E171" s="55"/>
      <c r="F171" s="55"/>
      <c r="G171" s="55"/>
      <c r="H171" s="55"/>
      <c r="I171" s="55"/>
      <c r="J171" s="55"/>
      <c r="K171" s="55"/>
      <c r="L171" s="55"/>
      <c r="M171" s="55"/>
      <c r="N171" s="55"/>
    </row>
    <row r="172" spans="1:14" x14ac:dyDescent="0.25">
      <c r="A172" s="56" t="s">
        <v>468</v>
      </c>
      <c r="B172" s="56"/>
      <c r="C172" s="56"/>
      <c r="D172" s="56"/>
      <c r="E172" s="56"/>
      <c r="F172" s="56"/>
      <c r="G172" s="56"/>
      <c r="H172" s="56"/>
      <c r="I172" s="56" t="s">
        <v>449</v>
      </c>
      <c r="J172" s="56"/>
      <c r="K172" s="56"/>
      <c r="L172" s="56"/>
      <c r="M172" s="56"/>
      <c r="N172" s="56"/>
    </row>
    <row r="173" spans="1:14" x14ac:dyDescent="0.25">
      <c r="A173" s="52" t="s">
        <v>443</v>
      </c>
      <c r="B173" s="57" t="s">
        <v>489</v>
      </c>
      <c r="C173" s="53" t="s">
        <v>444</v>
      </c>
      <c r="D173" s="52" t="s">
        <v>445</v>
      </c>
      <c r="E173" s="52"/>
      <c r="F173" s="52"/>
      <c r="G173" s="52"/>
      <c r="H173" s="52"/>
      <c r="I173" s="52"/>
      <c r="J173" s="52"/>
      <c r="K173" s="52"/>
      <c r="L173" s="52"/>
      <c r="M173" s="52"/>
      <c r="N173" s="2"/>
    </row>
    <row r="174" spans="1:14" x14ac:dyDescent="0.25">
      <c r="A174" s="52"/>
      <c r="B174" s="58"/>
      <c r="C174" s="53"/>
      <c r="D174" s="5" t="s">
        <v>436</v>
      </c>
      <c r="E174" s="5" t="s">
        <v>437</v>
      </c>
      <c r="F174" s="5" t="s">
        <v>438</v>
      </c>
      <c r="G174" s="5" t="s">
        <v>450</v>
      </c>
      <c r="H174" s="5" t="s">
        <v>439</v>
      </c>
      <c r="I174" s="5" t="s">
        <v>440</v>
      </c>
      <c r="J174" s="5" t="s">
        <v>451</v>
      </c>
      <c r="K174" s="5" t="s">
        <v>441</v>
      </c>
      <c r="L174" s="5" t="s">
        <v>442</v>
      </c>
      <c r="M174" s="5" t="s">
        <v>452</v>
      </c>
      <c r="N174" s="2"/>
    </row>
    <row r="175" spans="1:14" x14ac:dyDescent="0.25">
      <c r="A175" s="4">
        <v>1</v>
      </c>
      <c r="B175" s="14">
        <v>1070810833</v>
      </c>
      <c r="C175" s="5" t="s">
        <v>107</v>
      </c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4" x14ac:dyDescent="0.25">
      <c r="A176" s="4">
        <v>2</v>
      </c>
      <c r="B176" s="14">
        <v>1063148398</v>
      </c>
      <c r="C176" s="5" t="s">
        <v>108</v>
      </c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 x14ac:dyDescent="0.25">
      <c r="A177" s="4">
        <v>3</v>
      </c>
      <c r="B177" s="14">
        <v>1070807613</v>
      </c>
      <c r="C177" s="5" t="s">
        <v>109</v>
      </c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 x14ac:dyDescent="0.25">
      <c r="A178" s="4">
        <v>4</v>
      </c>
      <c r="B178" s="14">
        <v>1003564060</v>
      </c>
      <c r="C178" s="5" t="s">
        <v>110</v>
      </c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 x14ac:dyDescent="0.25">
      <c r="A179" s="4">
        <v>5</v>
      </c>
      <c r="B179" s="14">
        <v>1070808340</v>
      </c>
      <c r="C179" s="5" t="s">
        <v>111</v>
      </c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 x14ac:dyDescent="0.25">
      <c r="A180" s="4">
        <v>6</v>
      </c>
      <c r="B180" s="14">
        <v>1068737073</v>
      </c>
      <c r="C180" s="5" t="s">
        <v>112</v>
      </c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 x14ac:dyDescent="0.25">
      <c r="A181" s="4">
        <v>7</v>
      </c>
      <c r="B181" s="14">
        <v>1007691601</v>
      </c>
      <c r="C181" s="5" t="s">
        <v>113</v>
      </c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 x14ac:dyDescent="0.25">
      <c r="A182" s="4">
        <v>8</v>
      </c>
      <c r="B182" s="14">
        <v>1003561276</v>
      </c>
      <c r="C182" s="5" t="s">
        <v>114</v>
      </c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 x14ac:dyDescent="0.25">
      <c r="A183" s="4">
        <v>9</v>
      </c>
      <c r="B183" s="14">
        <v>1063134179</v>
      </c>
      <c r="C183" s="5" t="s">
        <v>115</v>
      </c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 x14ac:dyDescent="0.25">
      <c r="A184" s="4">
        <v>10</v>
      </c>
      <c r="B184" s="14">
        <v>1070810532</v>
      </c>
      <c r="C184" s="5" t="s">
        <v>116</v>
      </c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 x14ac:dyDescent="0.25">
      <c r="A185" s="4">
        <v>11</v>
      </c>
      <c r="B185" s="14">
        <v>1003563449</v>
      </c>
      <c r="C185" s="5" t="s">
        <v>117</v>
      </c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 x14ac:dyDescent="0.25">
      <c r="A186" s="4">
        <v>12</v>
      </c>
      <c r="B186" s="14">
        <v>1003563443</v>
      </c>
      <c r="C186" s="5" t="s">
        <v>118</v>
      </c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 x14ac:dyDescent="0.25">
      <c r="A187" s="4">
        <v>13</v>
      </c>
      <c r="B187" s="14">
        <v>31854405</v>
      </c>
      <c r="C187" s="5" t="s">
        <v>119</v>
      </c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 x14ac:dyDescent="0.25">
      <c r="A188" s="4">
        <v>14</v>
      </c>
      <c r="B188" s="14">
        <v>1041973895</v>
      </c>
      <c r="C188" s="5" t="s">
        <v>120</v>
      </c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 x14ac:dyDescent="0.25">
      <c r="A189" s="4">
        <v>15</v>
      </c>
      <c r="B189" s="14">
        <v>1003563735</v>
      </c>
      <c r="C189" s="5" t="s">
        <v>121</v>
      </c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 x14ac:dyDescent="0.25">
      <c r="A190" s="4">
        <v>16</v>
      </c>
      <c r="B190" s="14">
        <v>1070807919</v>
      </c>
      <c r="C190" s="5" t="s">
        <v>122</v>
      </c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 x14ac:dyDescent="0.25">
      <c r="A191" s="4">
        <v>17</v>
      </c>
      <c r="B191" s="14">
        <v>1070807936</v>
      </c>
      <c r="C191" s="5" t="s">
        <v>123</v>
      </c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 x14ac:dyDescent="0.25">
      <c r="A192" s="4">
        <v>18</v>
      </c>
      <c r="B192" s="14">
        <v>1070807786</v>
      </c>
      <c r="C192" s="5" t="s">
        <v>124</v>
      </c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4" x14ac:dyDescent="0.25">
      <c r="A193" s="4">
        <v>19</v>
      </c>
      <c r="B193" s="14">
        <v>31874150</v>
      </c>
      <c r="C193" s="5" t="s">
        <v>125</v>
      </c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4" x14ac:dyDescent="0.25">
      <c r="A194" s="4">
        <v>20</v>
      </c>
      <c r="B194" s="14">
        <v>1062956291</v>
      </c>
      <c r="C194" s="5" t="s">
        <v>126</v>
      </c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4" x14ac:dyDescent="0.25">
      <c r="A195" s="4">
        <v>21</v>
      </c>
      <c r="B195" s="14">
        <v>1070810314</v>
      </c>
      <c r="C195" s="5" t="s">
        <v>127</v>
      </c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4" x14ac:dyDescent="0.25">
      <c r="A196" s="4">
        <v>22</v>
      </c>
      <c r="B196" s="14">
        <v>1070808994</v>
      </c>
      <c r="C196" s="5" t="s">
        <v>128</v>
      </c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4" x14ac:dyDescent="0.25">
      <c r="A197" s="4">
        <v>23</v>
      </c>
      <c r="B197" s="14">
        <v>1070808780</v>
      </c>
      <c r="C197" s="5" t="s">
        <v>129</v>
      </c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4" x14ac:dyDescent="0.25">
      <c r="A198" s="4">
        <v>24</v>
      </c>
      <c r="B198" s="14">
        <v>1070808779</v>
      </c>
      <c r="C198" s="5" t="s">
        <v>130</v>
      </c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4" x14ac:dyDescent="0.25">
      <c r="A199" s="4">
        <v>25</v>
      </c>
      <c r="B199" s="14">
        <v>1070808749</v>
      </c>
      <c r="C199" s="5" t="s">
        <v>131</v>
      </c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4" x14ac:dyDescent="0.25">
      <c r="A200" s="4">
        <v>26</v>
      </c>
      <c r="B200" s="14">
        <v>1070808777</v>
      </c>
      <c r="C200" s="5" t="s">
        <v>132</v>
      </c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4" x14ac:dyDescent="0.25">
      <c r="A201" s="4"/>
      <c r="B201" s="14"/>
      <c r="C201" s="5" t="s">
        <v>14</v>
      </c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4" x14ac:dyDescent="0.25">
      <c r="A202" s="8"/>
      <c r="B202" s="15"/>
      <c r="C202" s="4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4" ht="15.75" x14ac:dyDescent="0.25">
      <c r="A203" s="54" t="s">
        <v>446</v>
      </c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</row>
    <row r="204" spans="1:14" x14ac:dyDescent="0.25">
      <c r="A204" s="55" t="s">
        <v>447</v>
      </c>
      <c r="B204" s="55"/>
      <c r="C204" s="55"/>
      <c r="D204" s="55"/>
      <c r="E204" s="55"/>
      <c r="F204" s="55"/>
      <c r="G204" s="55"/>
      <c r="H204" s="55"/>
      <c r="I204" s="55"/>
      <c r="J204" s="55"/>
      <c r="K204" s="55"/>
      <c r="L204" s="55"/>
      <c r="M204" s="55"/>
      <c r="N204" s="55"/>
    </row>
    <row r="205" spans="1:14" x14ac:dyDescent="0.25">
      <c r="A205" s="56" t="s">
        <v>467</v>
      </c>
      <c r="B205" s="56"/>
      <c r="C205" s="56"/>
      <c r="D205" s="56"/>
      <c r="E205" s="56"/>
      <c r="F205" s="56"/>
      <c r="G205" s="56"/>
      <c r="H205" s="56"/>
      <c r="I205" s="56" t="s">
        <v>449</v>
      </c>
      <c r="J205" s="56"/>
      <c r="K205" s="56"/>
      <c r="L205" s="56"/>
      <c r="M205" s="56"/>
      <c r="N205" s="56"/>
    </row>
    <row r="206" spans="1:14" x14ac:dyDescent="0.25">
      <c r="A206" s="52" t="s">
        <v>443</v>
      </c>
      <c r="B206" s="57" t="s">
        <v>489</v>
      </c>
      <c r="C206" s="53" t="s">
        <v>444</v>
      </c>
      <c r="D206" s="52" t="s">
        <v>445</v>
      </c>
      <c r="E206" s="52"/>
      <c r="F206" s="52"/>
      <c r="G206" s="52"/>
      <c r="H206" s="52"/>
      <c r="I206" s="52"/>
      <c r="J206" s="52"/>
      <c r="K206" s="52"/>
      <c r="L206" s="52"/>
      <c r="M206" s="52"/>
      <c r="N206" s="2"/>
    </row>
    <row r="207" spans="1:14" x14ac:dyDescent="0.25">
      <c r="A207" s="52"/>
      <c r="B207" s="58"/>
      <c r="C207" s="53"/>
      <c r="D207" s="5" t="s">
        <v>436</v>
      </c>
      <c r="E207" s="5" t="s">
        <v>437</v>
      </c>
      <c r="F207" s="5" t="s">
        <v>438</v>
      </c>
      <c r="G207" s="5" t="s">
        <v>450</v>
      </c>
      <c r="H207" s="5" t="s">
        <v>439</v>
      </c>
      <c r="I207" s="5" t="s">
        <v>440</v>
      </c>
      <c r="J207" s="5" t="s">
        <v>451</v>
      </c>
      <c r="K207" s="5" t="s">
        <v>441</v>
      </c>
      <c r="L207" s="5" t="s">
        <v>442</v>
      </c>
      <c r="M207" s="5" t="s">
        <v>452</v>
      </c>
      <c r="N207" s="2"/>
    </row>
    <row r="208" spans="1:14" x14ac:dyDescent="0.25">
      <c r="A208" s="4">
        <v>1</v>
      </c>
      <c r="B208" s="14">
        <v>1070808225</v>
      </c>
      <c r="C208" s="5" t="s">
        <v>133</v>
      </c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 x14ac:dyDescent="0.25">
      <c r="A209" s="4">
        <v>2</v>
      </c>
      <c r="B209" s="14">
        <v>1007958523</v>
      </c>
      <c r="C209" s="5" t="s">
        <v>134</v>
      </c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 x14ac:dyDescent="0.25">
      <c r="A210" s="4">
        <v>3</v>
      </c>
      <c r="B210" s="14">
        <v>26310737</v>
      </c>
      <c r="C210" s="5" t="s">
        <v>135</v>
      </c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 x14ac:dyDescent="0.25">
      <c r="A211" s="4">
        <v>4</v>
      </c>
      <c r="B211" s="14">
        <v>1070806363</v>
      </c>
      <c r="C211" s="5" t="s">
        <v>136</v>
      </c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 x14ac:dyDescent="0.25">
      <c r="A212" s="4">
        <v>5</v>
      </c>
      <c r="B212" s="14">
        <v>1003563208</v>
      </c>
      <c r="C212" s="5" t="s">
        <v>137</v>
      </c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 x14ac:dyDescent="0.25">
      <c r="A213" s="4">
        <v>6</v>
      </c>
      <c r="B213" s="14">
        <v>26314213</v>
      </c>
      <c r="C213" s="5" t="s">
        <v>138</v>
      </c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 x14ac:dyDescent="0.25">
      <c r="A214" s="4">
        <v>7</v>
      </c>
      <c r="B214" s="14">
        <v>36532461</v>
      </c>
      <c r="C214" s="5" t="s">
        <v>139</v>
      </c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 x14ac:dyDescent="0.25">
      <c r="A215" s="4">
        <v>8</v>
      </c>
      <c r="B215" s="14">
        <v>1068737074</v>
      </c>
      <c r="C215" s="5" t="s">
        <v>140</v>
      </c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 x14ac:dyDescent="0.25">
      <c r="A216" s="4">
        <v>9</v>
      </c>
      <c r="B216" s="14">
        <v>1070806816</v>
      </c>
      <c r="C216" s="5" t="s">
        <v>141</v>
      </c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 x14ac:dyDescent="0.25">
      <c r="A217" s="4">
        <v>10</v>
      </c>
      <c r="B217" s="14">
        <v>36973384</v>
      </c>
      <c r="C217" s="5" t="s">
        <v>142</v>
      </c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 x14ac:dyDescent="0.25">
      <c r="A218" s="4">
        <v>11</v>
      </c>
      <c r="B218" s="14">
        <v>1068736495</v>
      </c>
      <c r="C218" s="5" t="s">
        <v>143</v>
      </c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 x14ac:dyDescent="0.25">
      <c r="A219" s="4">
        <v>12</v>
      </c>
      <c r="B219" s="14">
        <v>1068736519</v>
      </c>
      <c r="C219" s="5" t="s">
        <v>144</v>
      </c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 x14ac:dyDescent="0.25">
      <c r="A220" s="4">
        <v>13</v>
      </c>
      <c r="B220" s="14">
        <v>1007827377</v>
      </c>
      <c r="C220" s="5" t="s">
        <v>145</v>
      </c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 x14ac:dyDescent="0.25">
      <c r="A221" s="4">
        <v>14</v>
      </c>
      <c r="B221" s="14">
        <v>1070807193</v>
      </c>
      <c r="C221" s="5" t="s">
        <v>146</v>
      </c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 x14ac:dyDescent="0.25">
      <c r="A222" s="4">
        <v>15</v>
      </c>
      <c r="B222" s="14">
        <v>1193546985</v>
      </c>
      <c r="C222" s="5" t="s">
        <v>147</v>
      </c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 x14ac:dyDescent="0.25">
      <c r="A223" s="4">
        <v>16</v>
      </c>
      <c r="B223" s="14">
        <v>1070811637</v>
      </c>
      <c r="C223" s="5" t="s">
        <v>148</v>
      </c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 x14ac:dyDescent="0.25">
      <c r="A224" s="4">
        <v>17</v>
      </c>
      <c r="B224" s="14">
        <v>1070808301</v>
      </c>
      <c r="C224" s="5" t="s">
        <v>149</v>
      </c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4" x14ac:dyDescent="0.25">
      <c r="A225" s="4">
        <v>18</v>
      </c>
      <c r="B225" s="14">
        <v>1070806336</v>
      </c>
      <c r="C225" s="5" t="s">
        <v>150</v>
      </c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4" x14ac:dyDescent="0.25">
      <c r="A226" s="4">
        <v>19</v>
      </c>
      <c r="B226" s="14">
        <v>1070807953</v>
      </c>
      <c r="C226" s="5" t="s">
        <v>151</v>
      </c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4" x14ac:dyDescent="0.25">
      <c r="A227" s="4">
        <v>20</v>
      </c>
      <c r="B227" s="14">
        <v>1070806347</v>
      </c>
      <c r="C227" s="5" t="s">
        <v>152</v>
      </c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4" x14ac:dyDescent="0.25">
      <c r="A228" s="4"/>
      <c r="B228" s="14"/>
      <c r="C228" s="5" t="s">
        <v>14</v>
      </c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4" x14ac:dyDescent="0.25">
      <c r="A229" s="4"/>
      <c r="B229" s="14"/>
      <c r="C229" s="5" t="s">
        <v>14</v>
      </c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1:14" x14ac:dyDescent="0.25">
      <c r="C230" s="16" t="s">
        <v>14</v>
      </c>
    </row>
    <row r="231" spans="1:14" x14ac:dyDescent="0.25">
      <c r="C231" s="16" t="s">
        <v>14</v>
      </c>
    </row>
    <row r="232" spans="1:14" x14ac:dyDescent="0.25">
      <c r="C232" s="16" t="s">
        <v>14</v>
      </c>
    </row>
    <row r="233" spans="1:14" x14ac:dyDescent="0.25">
      <c r="C233" s="16" t="s">
        <v>453</v>
      </c>
    </row>
    <row r="234" spans="1:14" x14ac:dyDescent="0.25">
      <c r="C234" s="48" t="s">
        <v>454</v>
      </c>
    </row>
    <row r="235" spans="1:14" x14ac:dyDescent="0.25">
      <c r="C235" s="16" t="s">
        <v>14</v>
      </c>
    </row>
    <row r="239" spans="1:14" ht="15.75" x14ac:dyDescent="0.25">
      <c r="A239" s="54" t="s">
        <v>446</v>
      </c>
      <c r="B239" s="54"/>
      <c r="C239" s="54"/>
      <c r="D239" s="54"/>
      <c r="E239" s="54"/>
      <c r="F239" s="54"/>
      <c r="G239" s="54"/>
      <c r="H239" s="54"/>
      <c r="I239" s="54"/>
      <c r="J239" s="54"/>
      <c r="K239" s="54"/>
      <c r="L239" s="54"/>
      <c r="M239" s="54"/>
      <c r="N239" s="54"/>
    </row>
    <row r="240" spans="1:14" x14ac:dyDescent="0.25">
      <c r="A240" s="55" t="s">
        <v>447</v>
      </c>
      <c r="B240" s="55"/>
      <c r="C240" s="55"/>
      <c r="D240" s="55"/>
      <c r="E240" s="55"/>
      <c r="F240" s="55"/>
      <c r="G240" s="55"/>
      <c r="H240" s="55"/>
      <c r="I240" s="55"/>
      <c r="J240" s="55"/>
      <c r="K240" s="55"/>
      <c r="L240" s="55"/>
      <c r="M240" s="55"/>
      <c r="N240" s="55"/>
    </row>
    <row r="241" spans="1:14" x14ac:dyDescent="0.25">
      <c r="A241" s="56" t="s">
        <v>466</v>
      </c>
      <c r="B241" s="56"/>
      <c r="C241" s="56"/>
      <c r="D241" s="56"/>
      <c r="E241" s="56"/>
      <c r="F241" s="56"/>
      <c r="G241" s="56"/>
      <c r="H241" s="56"/>
      <c r="I241" s="56" t="s">
        <v>449</v>
      </c>
      <c r="J241" s="56"/>
      <c r="K241" s="56"/>
      <c r="L241" s="56"/>
      <c r="M241" s="56"/>
      <c r="N241" s="56"/>
    </row>
    <row r="242" spans="1:14" x14ac:dyDescent="0.25">
      <c r="A242" s="52" t="s">
        <v>443</v>
      </c>
      <c r="B242" s="57" t="s">
        <v>489</v>
      </c>
      <c r="C242" s="53" t="s">
        <v>444</v>
      </c>
      <c r="D242" s="52" t="s">
        <v>445</v>
      </c>
      <c r="E242" s="52"/>
      <c r="F242" s="52"/>
      <c r="G242" s="52"/>
      <c r="H242" s="52"/>
      <c r="I242" s="52"/>
      <c r="J242" s="52"/>
      <c r="K242" s="52"/>
      <c r="L242" s="52"/>
      <c r="M242" s="52"/>
      <c r="N242" s="2"/>
    </row>
    <row r="243" spans="1:14" x14ac:dyDescent="0.25">
      <c r="A243" s="52"/>
      <c r="B243" s="58"/>
      <c r="C243" s="53"/>
      <c r="D243" s="5" t="s">
        <v>436</v>
      </c>
      <c r="E243" s="5" t="s">
        <v>437</v>
      </c>
      <c r="F243" s="5" t="s">
        <v>438</v>
      </c>
      <c r="G243" s="5" t="s">
        <v>450</v>
      </c>
      <c r="H243" s="5" t="s">
        <v>439</v>
      </c>
      <c r="I243" s="5" t="s">
        <v>440</v>
      </c>
      <c r="J243" s="5" t="s">
        <v>451</v>
      </c>
      <c r="K243" s="5" t="s">
        <v>441</v>
      </c>
      <c r="L243" s="5" t="s">
        <v>442</v>
      </c>
      <c r="M243" s="5" t="s">
        <v>452</v>
      </c>
      <c r="N243" s="2"/>
    </row>
    <row r="244" spans="1:14" x14ac:dyDescent="0.25">
      <c r="A244" s="4">
        <v>1</v>
      </c>
      <c r="B244" s="14">
        <v>1070806326</v>
      </c>
      <c r="C244" s="5" t="s">
        <v>153</v>
      </c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1:14" x14ac:dyDescent="0.25">
      <c r="A245" s="4">
        <v>2</v>
      </c>
      <c r="B245" s="14">
        <v>1003459544</v>
      </c>
      <c r="C245" s="5" t="s">
        <v>154</v>
      </c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1:14" x14ac:dyDescent="0.25">
      <c r="A246" s="4">
        <v>3</v>
      </c>
      <c r="B246" s="14">
        <v>26302047</v>
      </c>
      <c r="C246" s="5" t="s">
        <v>155</v>
      </c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 spans="1:14" x14ac:dyDescent="0.25">
      <c r="A247" s="4">
        <v>4</v>
      </c>
      <c r="B247" s="14">
        <v>1003562916</v>
      </c>
      <c r="C247" s="5" t="s">
        <v>156</v>
      </c>
      <c r="D247" s="3"/>
      <c r="E247" s="3"/>
      <c r="F247" s="3"/>
      <c r="G247" s="3"/>
      <c r="H247" s="3"/>
      <c r="I247" s="3"/>
      <c r="J247" s="3"/>
      <c r="K247" s="3"/>
      <c r="L247" s="3"/>
      <c r="M247" s="3"/>
    </row>
    <row r="248" spans="1:14" x14ac:dyDescent="0.25">
      <c r="A248" s="4">
        <v>5</v>
      </c>
      <c r="B248" s="14">
        <v>1003563006</v>
      </c>
      <c r="C248" s="5" t="s">
        <v>157</v>
      </c>
      <c r="D248" s="3"/>
      <c r="E248" s="3"/>
      <c r="F248" s="3"/>
      <c r="G248" s="3"/>
      <c r="H248" s="3"/>
      <c r="I248" s="3"/>
      <c r="J248" s="3"/>
      <c r="K248" s="3"/>
      <c r="L248" s="3"/>
      <c r="M248" s="3"/>
    </row>
    <row r="249" spans="1:14" x14ac:dyDescent="0.25">
      <c r="A249" s="4">
        <v>6</v>
      </c>
      <c r="B249" s="14">
        <v>3562458</v>
      </c>
      <c r="C249" s="5" t="s">
        <v>158</v>
      </c>
      <c r="D249" s="3"/>
      <c r="E249" s="3"/>
      <c r="F249" s="3"/>
      <c r="G249" s="3"/>
      <c r="H249" s="3"/>
      <c r="I249" s="3"/>
      <c r="J249" s="3"/>
      <c r="K249" s="3"/>
      <c r="L249" s="3"/>
      <c r="M249" s="3"/>
    </row>
    <row r="250" spans="1:14" x14ac:dyDescent="0.25">
      <c r="A250" s="4">
        <v>7</v>
      </c>
      <c r="B250" s="14">
        <v>37049614</v>
      </c>
      <c r="C250" s="5" t="s">
        <v>159</v>
      </c>
      <c r="D250" s="3"/>
      <c r="E250" s="3"/>
      <c r="F250" s="3"/>
      <c r="G250" s="3"/>
      <c r="H250" s="3"/>
      <c r="I250" s="3"/>
      <c r="J250" s="3"/>
      <c r="K250" s="3"/>
      <c r="L250" s="3"/>
      <c r="M250" s="3"/>
    </row>
    <row r="251" spans="1:14" x14ac:dyDescent="0.25">
      <c r="A251" s="4">
        <v>8</v>
      </c>
      <c r="B251" s="14">
        <v>34915023</v>
      </c>
      <c r="C251" s="5" t="s">
        <v>160</v>
      </c>
      <c r="D251" s="3"/>
      <c r="E251" s="3"/>
      <c r="F251" s="3"/>
      <c r="G251" s="3"/>
      <c r="H251" s="3"/>
      <c r="I251" s="3"/>
      <c r="J251" s="3"/>
      <c r="K251" s="3"/>
      <c r="L251" s="3"/>
      <c r="M251" s="3"/>
    </row>
    <row r="252" spans="1:14" x14ac:dyDescent="0.25">
      <c r="A252" s="4">
        <v>9</v>
      </c>
      <c r="B252" s="14">
        <v>29627349</v>
      </c>
      <c r="C252" s="5" t="s">
        <v>161</v>
      </c>
      <c r="D252" s="3"/>
      <c r="E252" s="3"/>
      <c r="F252" s="3"/>
      <c r="G252" s="3"/>
      <c r="H252" s="3"/>
      <c r="I252" s="3"/>
      <c r="J252" s="3"/>
      <c r="K252" s="3"/>
      <c r="L252" s="3"/>
      <c r="M252" s="3"/>
    </row>
    <row r="253" spans="1:14" x14ac:dyDescent="0.25">
      <c r="A253" s="4">
        <v>10</v>
      </c>
      <c r="B253" s="14">
        <v>1071349693</v>
      </c>
      <c r="C253" s="5" t="s">
        <v>162</v>
      </c>
      <c r="D253" s="3"/>
      <c r="E253" s="3"/>
      <c r="F253" s="3"/>
      <c r="G253" s="3"/>
      <c r="H253" s="3"/>
      <c r="I253" s="3"/>
      <c r="J253" s="3"/>
      <c r="K253" s="3"/>
      <c r="L253" s="3"/>
      <c r="M253" s="3"/>
    </row>
    <row r="254" spans="1:14" x14ac:dyDescent="0.25">
      <c r="A254" s="4">
        <v>11</v>
      </c>
      <c r="B254" s="14">
        <v>600896135</v>
      </c>
      <c r="C254" s="5" t="s">
        <v>163</v>
      </c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 spans="1:14" x14ac:dyDescent="0.25">
      <c r="A255" s="4">
        <v>12</v>
      </c>
      <c r="B255" s="14">
        <v>6196708</v>
      </c>
      <c r="C255" s="5" t="s">
        <v>164</v>
      </c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 spans="1:14" x14ac:dyDescent="0.25">
      <c r="A256" s="4">
        <v>13</v>
      </c>
      <c r="B256" s="14">
        <v>1070807088</v>
      </c>
      <c r="C256" s="5" t="s">
        <v>165</v>
      </c>
      <c r="D256" s="3"/>
      <c r="E256" s="3"/>
      <c r="F256" s="3"/>
      <c r="G256" s="3"/>
      <c r="H256" s="3"/>
      <c r="I256" s="3"/>
      <c r="J256" s="3"/>
      <c r="K256" s="3"/>
      <c r="L256" s="3"/>
      <c r="M256" s="3"/>
    </row>
    <row r="257" spans="1:13" x14ac:dyDescent="0.25">
      <c r="A257" s="4">
        <v>14</v>
      </c>
      <c r="B257" s="14">
        <v>68736954</v>
      </c>
      <c r="C257" s="5" t="s">
        <v>166</v>
      </c>
      <c r="D257" s="3"/>
      <c r="E257" s="3"/>
      <c r="F257" s="3"/>
      <c r="G257" s="3"/>
      <c r="H257" s="3"/>
      <c r="I257" s="3"/>
      <c r="J257" s="3"/>
      <c r="K257" s="3"/>
      <c r="L257" s="3"/>
      <c r="M257" s="3"/>
    </row>
    <row r="258" spans="1:13" x14ac:dyDescent="0.25">
      <c r="A258" s="4">
        <v>15</v>
      </c>
      <c r="B258" s="14">
        <v>37049671</v>
      </c>
      <c r="C258" s="5" t="s">
        <v>167</v>
      </c>
      <c r="D258" s="3"/>
      <c r="E258" s="3"/>
      <c r="F258" s="3"/>
      <c r="G258" s="3"/>
      <c r="H258" s="3"/>
      <c r="I258" s="3"/>
      <c r="J258" s="3"/>
      <c r="K258" s="3"/>
      <c r="L258" s="3"/>
      <c r="M258" s="3"/>
    </row>
    <row r="259" spans="1:13" x14ac:dyDescent="0.25">
      <c r="A259" s="4">
        <v>16</v>
      </c>
      <c r="B259" s="14">
        <v>1070806509</v>
      </c>
      <c r="C259" s="5" t="s">
        <v>168</v>
      </c>
      <c r="D259" s="3"/>
      <c r="E259" s="3"/>
      <c r="F259" s="3"/>
      <c r="G259" s="3"/>
      <c r="H259" s="3"/>
      <c r="I259" s="3"/>
      <c r="J259" s="3"/>
      <c r="K259" s="3"/>
      <c r="L259" s="3"/>
      <c r="M259" s="3"/>
    </row>
    <row r="260" spans="1:13" x14ac:dyDescent="0.25">
      <c r="A260" s="4">
        <v>17</v>
      </c>
      <c r="B260" s="14">
        <v>34109464</v>
      </c>
      <c r="C260" s="5" t="s">
        <v>169</v>
      </c>
      <c r="D260" s="3"/>
      <c r="E260" s="3"/>
      <c r="F260" s="3"/>
      <c r="G260" s="3"/>
      <c r="H260" s="3"/>
      <c r="I260" s="3"/>
      <c r="J260" s="3"/>
      <c r="K260" s="3"/>
      <c r="L260" s="3"/>
      <c r="M260" s="3"/>
    </row>
    <row r="261" spans="1:13" x14ac:dyDescent="0.25">
      <c r="A261" s="4">
        <v>18</v>
      </c>
      <c r="B261" s="14">
        <v>26003111</v>
      </c>
      <c r="C261" s="5" t="s">
        <v>170</v>
      </c>
      <c r="D261" s="3"/>
      <c r="E261" s="3"/>
      <c r="F261" s="3"/>
      <c r="G261" s="3"/>
      <c r="H261" s="3"/>
      <c r="I261" s="3"/>
      <c r="J261" s="3"/>
      <c r="K261" s="3"/>
      <c r="L261" s="3"/>
      <c r="M261" s="3"/>
    </row>
    <row r="262" spans="1:13" x14ac:dyDescent="0.25">
      <c r="A262" s="4">
        <v>19</v>
      </c>
      <c r="B262" s="14">
        <v>1045667046</v>
      </c>
      <c r="C262" s="5" t="s">
        <v>171</v>
      </c>
      <c r="D262" s="3"/>
      <c r="E262" s="3"/>
      <c r="F262" s="3"/>
      <c r="G262" s="3"/>
      <c r="H262" s="3"/>
      <c r="I262" s="3"/>
      <c r="J262" s="3"/>
      <c r="K262" s="3"/>
      <c r="L262" s="3"/>
      <c r="M262" s="3"/>
    </row>
    <row r="263" spans="1:13" x14ac:dyDescent="0.25">
      <c r="A263" s="4">
        <v>20</v>
      </c>
      <c r="B263" s="14">
        <v>36532816</v>
      </c>
      <c r="C263" s="5" t="s">
        <v>172</v>
      </c>
      <c r="D263" s="3"/>
      <c r="E263" s="3"/>
      <c r="F263" s="3"/>
      <c r="G263" s="3"/>
      <c r="H263" s="3"/>
      <c r="I263" s="3"/>
      <c r="J263" s="3"/>
      <c r="K263" s="3"/>
      <c r="L263" s="3"/>
      <c r="M263" s="3"/>
    </row>
    <row r="264" spans="1:13" x14ac:dyDescent="0.25">
      <c r="A264" s="4">
        <v>21</v>
      </c>
      <c r="B264" s="14">
        <v>36532396</v>
      </c>
      <c r="C264" s="5" t="s">
        <v>173</v>
      </c>
      <c r="D264" s="3"/>
      <c r="E264" s="3"/>
      <c r="F264" s="3"/>
      <c r="G264" s="3"/>
      <c r="H264" s="3"/>
      <c r="I264" s="3"/>
      <c r="J264" s="3"/>
      <c r="K264" s="3"/>
      <c r="L264" s="3"/>
      <c r="M264" s="3"/>
    </row>
    <row r="265" spans="1:13" x14ac:dyDescent="0.25">
      <c r="A265" s="4">
        <v>22</v>
      </c>
      <c r="B265" s="14">
        <v>1003563145</v>
      </c>
      <c r="C265" s="5" t="s">
        <v>174</v>
      </c>
      <c r="D265" s="3"/>
      <c r="E265" s="3"/>
      <c r="F265" s="3"/>
      <c r="G265" s="3"/>
      <c r="H265" s="3"/>
      <c r="I265" s="3"/>
      <c r="J265" s="3"/>
      <c r="K265" s="3"/>
      <c r="L265" s="3"/>
      <c r="M265" s="3"/>
    </row>
    <row r="266" spans="1:13" x14ac:dyDescent="0.25">
      <c r="A266" s="4"/>
      <c r="B266" s="14"/>
      <c r="C266" s="5" t="s">
        <v>14</v>
      </c>
      <c r="D266" s="3"/>
      <c r="E266" s="3"/>
      <c r="F266" s="3"/>
      <c r="G266" s="3"/>
      <c r="H266" s="3"/>
      <c r="I266" s="3"/>
      <c r="J266" s="3"/>
      <c r="K266" s="3"/>
      <c r="L266" s="3"/>
      <c r="M266" s="3"/>
    </row>
    <row r="267" spans="1:13" x14ac:dyDescent="0.25">
      <c r="A267" s="4"/>
      <c r="B267" s="14"/>
      <c r="C267" s="5" t="s">
        <v>14</v>
      </c>
      <c r="D267" s="3"/>
      <c r="E267" s="3"/>
      <c r="F267" s="3"/>
      <c r="G267" s="3"/>
      <c r="H267" s="3"/>
      <c r="I267" s="3"/>
      <c r="J267" s="3"/>
      <c r="K267" s="3"/>
      <c r="L267" s="3"/>
      <c r="M267" s="3"/>
    </row>
    <row r="268" spans="1:13" x14ac:dyDescent="0.25">
      <c r="C268" s="16" t="s">
        <v>14</v>
      </c>
    </row>
    <row r="269" spans="1:13" x14ac:dyDescent="0.25">
      <c r="C269" s="16" t="s">
        <v>14</v>
      </c>
    </row>
    <row r="270" spans="1:13" x14ac:dyDescent="0.25">
      <c r="C270" s="16" t="s">
        <v>453</v>
      </c>
    </row>
    <row r="271" spans="1:13" x14ac:dyDescent="0.25">
      <c r="C271" s="48" t="s">
        <v>454</v>
      </c>
    </row>
    <row r="272" spans="1:13" x14ac:dyDescent="0.25">
      <c r="C272" s="48"/>
    </row>
    <row r="273" spans="1:14" ht="15.75" x14ac:dyDescent="0.25">
      <c r="A273" s="54" t="s">
        <v>446</v>
      </c>
      <c r="B273" s="54"/>
      <c r="C273" s="54"/>
      <c r="D273" s="54"/>
      <c r="E273" s="54"/>
      <c r="F273" s="54"/>
      <c r="G273" s="54"/>
      <c r="H273" s="54"/>
      <c r="I273" s="54"/>
      <c r="J273" s="54"/>
      <c r="K273" s="54"/>
      <c r="L273" s="54"/>
      <c r="M273" s="54"/>
      <c r="N273" s="54"/>
    </row>
    <row r="274" spans="1:14" x14ac:dyDescent="0.25">
      <c r="A274" s="55" t="s">
        <v>447</v>
      </c>
      <c r="B274" s="55"/>
      <c r="C274" s="55"/>
      <c r="D274" s="55"/>
      <c r="E274" s="55"/>
      <c r="F274" s="55"/>
      <c r="G274" s="55"/>
      <c r="H274" s="55"/>
      <c r="I274" s="55"/>
      <c r="J274" s="55"/>
      <c r="K274" s="55"/>
      <c r="L274" s="55"/>
      <c r="M274" s="55"/>
      <c r="N274" s="55"/>
    </row>
    <row r="275" spans="1:14" x14ac:dyDescent="0.25">
      <c r="A275" s="56" t="s">
        <v>465</v>
      </c>
      <c r="B275" s="56"/>
      <c r="C275" s="56"/>
      <c r="D275" s="56"/>
      <c r="E275" s="56"/>
      <c r="F275" s="56"/>
      <c r="G275" s="56"/>
      <c r="H275" s="56"/>
      <c r="I275" s="56" t="s">
        <v>449</v>
      </c>
      <c r="J275" s="56"/>
      <c r="K275" s="56"/>
      <c r="L275" s="56"/>
      <c r="M275" s="56"/>
      <c r="N275" s="56"/>
    </row>
    <row r="276" spans="1:14" x14ac:dyDescent="0.25">
      <c r="A276" s="52" t="s">
        <v>443</v>
      </c>
      <c r="B276" s="57" t="s">
        <v>489</v>
      </c>
      <c r="C276" s="53" t="s">
        <v>444</v>
      </c>
      <c r="D276" s="52" t="s">
        <v>445</v>
      </c>
      <c r="E276" s="52"/>
      <c r="F276" s="52"/>
      <c r="G276" s="52"/>
      <c r="H276" s="52"/>
      <c r="I276" s="52"/>
      <c r="J276" s="52"/>
      <c r="K276" s="52"/>
      <c r="L276" s="52"/>
      <c r="M276" s="52"/>
      <c r="N276" s="2"/>
    </row>
    <row r="277" spans="1:14" x14ac:dyDescent="0.25">
      <c r="A277" s="52"/>
      <c r="B277" s="58"/>
      <c r="C277" s="53"/>
      <c r="D277" s="5" t="s">
        <v>436</v>
      </c>
      <c r="E277" s="5" t="s">
        <v>437</v>
      </c>
      <c r="F277" s="5" t="s">
        <v>438</v>
      </c>
      <c r="G277" s="5" t="s">
        <v>450</v>
      </c>
      <c r="H277" s="5" t="s">
        <v>439</v>
      </c>
      <c r="I277" s="5" t="s">
        <v>440</v>
      </c>
      <c r="J277" s="5" t="s">
        <v>451</v>
      </c>
      <c r="K277" s="5" t="s">
        <v>441</v>
      </c>
      <c r="L277" s="5" t="s">
        <v>442</v>
      </c>
      <c r="M277" s="5" t="s">
        <v>452</v>
      </c>
      <c r="N277" s="2"/>
    </row>
    <row r="278" spans="1:14" x14ac:dyDescent="0.25">
      <c r="A278" s="4">
        <v>1</v>
      </c>
      <c r="B278" s="14">
        <v>1070808007</v>
      </c>
      <c r="C278" s="5" t="s">
        <v>175</v>
      </c>
      <c r="D278" s="3"/>
      <c r="E278" s="3"/>
      <c r="F278" s="3"/>
      <c r="G278" s="3"/>
      <c r="H278" s="3"/>
      <c r="I278" s="3"/>
      <c r="J278" s="3"/>
      <c r="K278" s="3"/>
      <c r="L278" s="3"/>
      <c r="M278" s="3"/>
    </row>
    <row r="279" spans="1:14" x14ac:dyDescent="0.25">
      <c r="A279" s="4">
        <v>2</v>
      </c>
      <c r="B279" s="14">
        <v>24687120</v>
      </c>
      <c r="C279" s="5" t="s">
        <v>176</v>
      </c>
      <c r="D279" s="3"/>
      <c r="E279" s="3"/>
      <c r="F279" s="3"/>
      <c r="G279" s="3"/>
      <c r="H279" s="3"/>
      <c r="I279" s="3"/>
      <c r="J279" s="3"/>
      <c r="K279" s="3"/>
      <c r="L279" s="3"/>
      <c r="M279" s="3"/>
    </row>
    <row r="280" spans="1:14" x14ac:dyDescent="0.25">
      <c r="A280" s="4">
        <v>3</v>
      </c>
      <c r="B280" s="14">
        <v>1003562438</v>
      </c>
      <c r="C280" s="5" t="s">
        <v>177</v>
      </c>
      <c r="D280" s="3"/>
      <c r="E280" s="3"/>
      <c r="F280" s="3"/>
      <c r="G280" s="3"/>
      <c r="H280" s="3"/>
      <c r="I280" s="3"/>
      <c r="J280" s="3"/>
      <c r="K280" s="3"/>
      <c r="L280" s="3"/>
      <c r="M280" s="3"/>
    </row>
    <row r="281" spans="1:14" x14ac:dyDescent="0.25">
      <c r="A281" s="4">
        <v>4</v>
      </c>
      <c r="B281" s="14">
        <v>34915022</v>
      </c>
      <c r="C281" s="5" t="s">
        <v>178</v>
      </c>
      <c r="D281" s="3"/>
      <c r="E281" s="3"/>
      <c r="F281" s="3"/>
      <c r="G281" s="3"/>
      <c r="H281" s="3"/>
      <c r="I281" s="3"/>
      <c r="J281" s="3"/>
      <c r="K281" s="3"/>
      <c r="L281" s="3"/>
      <c r="M281" s="3"/>
    </row>
    <row r="282" spans="1:14" x14ac:dyDescent="0.25">
      <c r="A282" s="4">
        <v>5</v>
      </c>
      <c r="B282" s="14">
        <v>1003561622</v>
      </c>
      <c r="C282" s="5" t="s">
        <v>179</v>
      </c>
      <c r="D282" s="3"/>
      <c r="E282" s="3"/>
      <c r="F282" s="3"/>
      <c r="G282" s="3"/>
      <c r="H282" s="3"/>
      <c r="I282" s="3"/>
      <c r="J282" s="3"/>
      <c r="K282" s="3"/>
      <c r="L282" s="3"/>
      <c r="M282" s="3"/>
    </row>
    <row r="283" spans="1:14" x14ac:dyDescent="0.25">
      <c r="A283" s="4">
        <v>6</v>
      </c>
      <c r="B283" s="14">
        <v>1003563540</v>
      </c>
      <c r="C283" s="5" t="s">
        <v>180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</row>
    <row r="284" spans="1:14" x14ac:dyDescent="0.25">
      <c r="A284" s="4">
        <v>7</v>
      </c>
      <c r="B284" s="14">
        <v>1003562915</v>
      </c>
      <c r="C284" s="5" t="s">
        <v>181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</row>
    <row r="285" spans="1:14" x14ac:dyDescent="0.25">
      <c r="A285" s="4">
        <v>8</v>
      </c>
      <c r="B285" s="14">
        <v>1003564063</v>
      </c>
      <c r="C285" s="5" t="s">
        <v>182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</row>
    <row r="286" spans="1:14" x14ac:dyDescent="0.25">
      <c r="A286" s="4">
        <v>9</v>
      </c>
      <c r="B286" s="14">
        <v>1007691963</v>
      </c>
      <c r="C286" s="5" t="s">
        <v>183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</row>
    <row r="287" spans="1:14" x14ac:dyDescent="0.25">
      <c r="A287" s="4">
        <v>10</v>
      </c>
      <c r="B287" s="14">
        <v>1003459546</v>
      </c>
      <c r="C287" s="5" t="s">
        <v>184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</row>
    <row r="288" spans="1:14" x14ac:dyDescent="0.25">
      <c r="A288" s="4">
        <v>11</v>
      </c>
      <c r="B288" s="14">
        <v>1003563299</v>
      </c>
      <c r="C288" s="5" t="s">
        <v>185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</row>
    <row r="289" spans="1:13" x14ac:dyDescent="0.25">
      <c r="A289" s="4">
        <v>12</v>
      </c>
      <c r="B289" s="14">
        <v>1070806321</v>
      </c>
      <c r="C289" s="5" t="s">
        <v>186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</row>
    <row r="290" spans="1:13" x14ac:dyDescent="0.25">
      <c r="A290" s="4">
        <v>13</v>
      </c>
      <c r="B290" s="14">
        <v>1070808778</v>
      </c>
      <c r="C290" s="5" t="s">
        <v>187</v>
      </c>
      <c r="D290" s="3"/>
      <c r="E290" s="3"/>
      <c r="F290" s="3"/>
      <c r="G290" s="3"/>
      <c r="H290" s="3"/>
      <c r="I290" s="3"/>
      <c r="J290" s="3"/>
      <c r="K290" s="3"/>
      <c r="L290" s="3"/>
      <c r="M290" s="3"/>
    </row>
    <row r="291" spans="1:13" x14ac:dyDescent="0.25">
      <c r="A291" s="4"/>
      <c r="B291" s="14"/>
      <c r="C291" s="5" t="s">
        <v>14</v>
      </c>
      <c r="D291" s="3"/>
      <c r="E291" s="3"/>
      <c r="F291" s="3"/>
      <c r="G291" s="3"/>
      <c r="H291" s="3"/>
      <c r="I291" s="3"/>
      <c r="J291" s="3"/>
      <c r="K291" s="3"/>
      <c r="L291" s="3"/>
      <c r="M291" s="3"/>
    </row>
    <row r="292" spans="1:13" x14ac:dyDescent="0.25">
      <c r="A292" s="4"/>
      <c r="B292" s="14"/>
      <c r="C292" s="5" t="s">
        <v>14</v>
      </c>
      <c r="D292" s="3"/>
      <c r="E292" s="3"/>
      <c r="F292" s="3"/>
      <c r="G292" s="3"/>
      <c r="H292" s="3"/>
      <c r="I292" s="3"/>
      <c r="J292" s="3"/>
      <c r="K292" s="3"/>
      <c r="L292" s="3"/>
      <c r="M292" s="3"/>
    </row>
    <row r="293" spans="1:13" x14ac:dyDescent="0.25">
      <c r="A293" s="4"/>
      <c r="B293" s="14"/>
      <c r="C293" s="5" t="s">
        <v>14</v>
      </c>
      <c r="D293" s="3"/>
      <c r="E293" s="3"/>
      <c r="F293" s="3"/>
      <c r="G293" s="3"/>
      <c r="H293" s="3"/>
      <c r="I293" s="3"/>
      <c r="J293" s="3"/>
      <c r="K293" s="3"/>
      <c r="L293" s="3"/>
      <c r="M293" s="3"/>
    </row>
    <row r="294" spans="1:13" x14ac:dyDescent="0.25">
      <c r="C294" s="16" t="s">
        <v>14</v>
      </c>
    </row>
    <row r="295" spans="1:13" x14ac:dyDescent="0.25">
      <c r="C295" s="16" t="s">
        <v>14</v>
      </c>
    </row>
    <row r="296" spans="1:13" x14ac:dyDescent="0.25">
      <c r="C296" s="16" t="s">
        <v>14</v>
      </c>
    </row>
    <row r="297" spans="1:13" x14ac:dyDescent="0.25">
      <c r="C297" s="16" t="s">
        <v>14</v>
      </c>
    </row>
    <row r="298" spans="1:13" x14ac:dyDescent="0.25">
      <c r="C298" s="16" t="s">
        <v>14</v>
      </c>
    </row>
    <row r="299" spans="1:13" x14ac:dyDescent="0.25">
      <c r="C299" s="16" t="s">
        <v>14</v>
      </c>
    </row>
    <row r="300" spans="1:13" x14ac:dyDescent="0.25">
      <c r="C300" s="16" t="s">
        <v>14</v>
      </c>
    </row>
    <row r="301" spans="1:13" x14ac:dyDescent="0.25">
      <c r="C301" s="16" t="s">
        <v>14</v>
      </c>
    </row>
    <row r="302" spans="1:13" x14ac:dyDescent="0.25">
      <c r="C302" s="16" t="s">
        <v>14</v>
      </c>
    </row>
    <row r="303" spans="1:13" x14ac:dyDescent="0.25">
      <c r="C303" s="16" t="s">
        <v>453</v>
      </c>
    </row>
    <row r="304" spans="1:13" x14ac:dyDescent="0.25">
      <c r="C304" s="48" t="s">
        <v>454</v>
      </c>
    </row>
    <row r="305" spans="3:3" x14ac:dyDescent="0.25">
      <c r="C305" s="16" t="s">
        <v>14</v>
      </c>
    </row>
  </sheetData>
  <sortState ref="C556:C572">
    <sortCondition ref="C556"/>
  </sortState>
  <mergeCells count="72">
    <mergeCell ref="A4:A5"/>
    <mergeCell ref="A1:N1"/>
    <mergeCell ref="A2:N2"/>
    <mergeCell ref="I3:N3"/>
    <mergeCell ref="A35:N35"/>
    <mergeCell ref="A3:H3"/>
    <mergeCell ref="D4:M4"/>
    <mergeCell ref="C4:C5"/>
    <mergeCell ref="B4:B5"/>
    <mergeCell ref="A36:N36"/>
    <mergeCell ref="A37:H37"/>
    <mergeCell ref="I37:N37"/>
    <mergeCell ref="A38:A39"/>
    <mergeCell ref="C38:C39"/>
    <mergeCell ref="D38:M38"/>
    <mergeCell ref="B38:B39"/>
    <mergeCell ref="A69:N69"/>
    <mergeCell ref="A70:N70"/>
    <mergeCell ref="A71:H71"/>
    <mergeCell ref="I71:N71"/>
    <mergeCell ref="A72:A73"/>
    <mergeCell ref="C72:C73"/>
    <mergeCell ref="D72:M72"/>
    <mergeCell ref="B72:B73"/>
    <mergeCell ref="A103:N103"/>
    <mergeCell ref="A104:N104"/>
    <mergeCell ref="A105:H105"/>
    <mergeCell ref="I105:N105"/>
    <mergeCell ref="A106:A107"/>
    <mergeCell ref="C106:C107"/>
    <mergeCell ref="D106:M106"/>
    <mergeCell ref="B106:B107"/>
    <mergeCell ref="A137:N137"/>
    <mergeCell ref="A138:N138"/>
    <mergeCell ref="A139:H139"/>
    <mergeCell ref="I139:N139"/>
    <mergeCell ref="A140:A141"/>
    <mergeCell ref="C140:C141"/>
    <mergeCell ref="D140:M140"/>
    <mergeCell ref="B140:B141"/>
    <mergeCell ref="A170:N170"/>
    <mergeCell ref="A172:H172"/>
    <mergeCell ref="I172:N172"/>
    <mergeCell ref="A173:A174"/>
    <mergeCell ref="C173:C174"/>
    <mergeCell ref="D173:M173"/>
    <mergeCell ref="A171:N171"/>
    <mergeCell ref="B173:B174"/>
    <mergeCell ref="A241:H241"/>
    <mergeCell ref="I241:N241"/>
    <mergeCell ref="A203:N203"/>
    <mergeCell ref="A204:N204"/>
    <mergeCell ref="A205:H205"/>
    <mergeCell ref="I205:N205"/>
    <mergeCell ref="A206:A207"/>
    <mergeCell ref="C206:C207"/>
    <mergeCell ref="D206:M206"/>
    <mergeCell ref="A239:N239"/>
    <mergeCell ref="A240:N240"/>
    <mergeCell ref="B206:B207"/>
    <mergeCell ref="A276:A277"/>
    <mergeCell ref="C276:C277"/>
    <mergeCell ref="D276:M276"/>
    <mergeCell ref="A242:A243"/>
    <mergeCell ref="C242:C243"/>
    <mergeCell ref="D242:M242"/>
    <mergeCell ref="A273:N273"/>
    <mergeCell ref="A274:N274"/>
    <mergeCell ref="A275:H275"/>
    <mergeCell ref="I275:N275"/>
    <mergeCell ref="B276:B277"/>
    <mergeCell ref="B242:B24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56"/>
  <sheetViews>
    <sheetView topLeftCell="A342" workbookViewId="0">
      <selection activeCell="B349" sqref="B349"/>
    </sheetView>
  </sheetViews>
  <sheetFormatPr baseColWidth="10" defaultRowHeight="15" x14ac:dyDescent="0.25"/>
  <cols>
    <col min="1" max="1" width="4.42578125" style="21" customWidth="1"/>
    <col min="2" max="2" width="30.7109375" style="29" customWidth="1"/>
    <col min="3" max="24" width="2.7109375" style="30" customWidth="1"/>
    <col min="25" max="28" width="4.28515625" style="30" customWidth="1"/>
    <col min="29" max="29" width="5.85546875" style="30" customWidth="1"/>
    <col min="30" max="33" width="4.28515625" style="30" customWidth="1"/>
    <col min="34" max="34" width="5.85546875" style="30" customWidth="1"/>
    <col min="35" max="37" width="4.28515625" style="30" customWidth="1"/>
    <col min="38" max="38" width="5.7109375" style="30" customWidth="1"/>
    <col min="39" max="39" width="7.5703125" style="30" customWidth="1"/>
    <col min="40" max="40" width="5.85546875" style="30" customWidth="1"/>
    <col min="41" max="41" width="7.7109375" style="30" customWidth="1"/>
    <col min="42" max="42" width="5.85546875" style="30" customWidth="1"/>
    <col min="43" max="43" width="8.140625" style="30" customWidth="1"/>
    <col min="44" max="16384" width="11.42578125" style="19"/>
  </cols>
  <sheetData>
    <row r="1" spans="1:44" x14ac:dyDescent="0.25">
      <c r="A1" s="85" t="s">
        <v>490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</row>
    <row r="2" spans="1:44" x14ac:dyDescent="0.25">
      <c r="A2" s="85" t="s">
        <v>491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20"/>
    </row>
    <row r="3" spans="1:44" x14ac:dyDescent="0.25">
      <c r="A3" s="72" t="s">
        <v>492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3" t="s">
        <v>493</v>
      </c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 t="s">
        <v>494</v>
      </c>
      <c r="AN3" s="73"/>
      <c r="AO3" s="73"/>
      <c r="AP3" s="73"/>
      <c r="AQ3" s="73"/>
    </row>
    <row r="4" spans="1:44" ht="15.75" customHeight="1" x14ac:dyDescent="0.25">
      <c r="A4" s="74" t="s">
        <v>443</v>
      </c>
      <c r="B4" s="75" t="s">
        <v>495</v>
      </c>
      <c r="C4" s="65" t="s">
        <v>496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78" t="s">
        <v>497</v>
      </c>
      <c r="Z4" s="79"/>
      <c r="AA4" s="79"/>
      <c r="AB4" s="79"/>
      <c r="AC4" s="79"/>
      <c r="AD4" s="79"/>
      <c r="AE4" s="79"/>
      <c r="AF4" s="79"/>
      <c r="AG4" s="79"/>
      <c r="AH4" s="80"/>
      <c r="AI4" s="81" t="s">
        <v>498</v>
      </c>
      <c r="AJ4" s="81"/>
      <c r="AK4" s="81"/>
      <c r="AL4" s="81"/>
      <c r="AM4" s="78" t="s">
        <v>499</v>
      </c>
      <c r="AN4" s="79"/>
      <c r="AO4" s="79"/>
      <c r="AP4" s="80"/>
      <c r="AQ4" s="82" t="s">
        <v>500</v>
      </c>
    </row>
    <row r="5" spans="1:44" ht="22.5" customHeight="1" x14ac:dyDescent="0.25">
      <c r="A5" s="74"/>
      <c r="B5" s="76"/>
      <c r="C5" s="65"/>
      <c r="D5" s="65"/>
      <c r="E5" s="65"/>
      <c r="F5" s="65"/>
      <c r="G5" s="61"/>
      <c r="H5" s="61"/>
      <c r="I5" s="61"/>
      <c r="J5" s="61"/>
      <c r="K5" s="61"/>
      <c r="L5" s="61"/>
      <c r="M5" s="61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6" t="s">
        <v>501</v>
      </c>
      <c r="Z5" s="67"/>
      <c r="AA5" s="67"/>
      <c r="AB5" s="68"/>
      <c r="AC5" s="63" t="s">
        <v>502</v>
      </c>
      <c r="AD5" s="59" t="s">
        <v>503</v>
      </c>
      <c r="AE5" s="59"/>
      <c r="AF5" s="59"/>
      <c r="AG5" s="59"/>
      <c r="AH5" s="63" t="s">
        <v>502</v>
      </c>
      <c r="AI5" s="59" t="s">
        <v>504</v>
      </c>
      <c r="AJ5" s="59"/>
      <c r="AK5" s="59"/>
      <c r="AL5" s="60" t="s">
        <v>502</v>
      </c>
      <c r="AM5" s="59" t="s">
        <v>505</v>
      </c>
      <c r="AN5" s="60" t="s">
        <v>502</v>
      </c>
      <c r="AO5" s="59" t="s">
        <v>506</v>
      </c>
      <c r="AP5" s="60" t="s">
        <v>502</v>
      </c>
      <c r="AQ5" s="83"/>
    </row>
    <row r="6" spans="1:44" ht="18" customHeight="1" x14ac:dyDescent="0.25">
      <c r="A6" s="74"/>
      <c r="B6" s="77"/>
      <c r="C6" s="65"/>
      <c r="D6" s="65"/>
      <c r="E6" s="65"/>
      <c r="F6" s="65"/>
      <c r="G6" s="62"/>
      <c r="H6" s="62"/>
      <c r="I6" s="62"/>
      <c r="J6" s="62"/>
      <c r="K6" s="62"/>
      <c r="L6" s="62"/>
      <c r="M6" s="62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9"/>
      <c r="Z6" s="70"/>
      <c r="AA6" s="70"/>
      <c r="AB6" s="71"/>
      <c r="AC6" s="64"/>
      <c r="AD6" s="59"/>
      <c r="AE6" s="59"/>
      <c r="AF6" s="59"/>
      <c r="AG6" s="59"/>
      <c r="AH6" s="64"/>
      <c r="AI6" s="59"/>
      <c r="AJ6" s="59"/>
      <c r="AK6" s="59"/>
      <c r="AL6" s="60"/>
      <c r="AM6" s="59"/>
      <c r="AN6" s="60"/>
      <c r="AO6" s="59"/>
      <c r="AP6" s="60"/>
      <c r="AQ6" s="84"/>
    </row>
    <row r="7" spans="1:44" x14ac:dyDescent="0.25">
      <c r="A7" s="12">
        <v>1</v>
      </c>
      <c r="B7" s="5" t="s">
        <v>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5">
        <f t="shared" ref="AC7:AC21" si="0">IF(ISERROR(AVERAGE(Y7:AB7)),0,AVERAGE(Y7:AB7)*0.3)</f>
        <v>0</v>
      </c>
      <c r="AD7" s="27"/>
      <c r="AE7" s="27"/>
      <c r="AF7" s="27"/>
      <c r="AG7" s="27"/>
      <c r="AH7" s="25">
        <f>IF(ISERROR(AVERAGE(AD7:AG7)),0,AVERAGE(AD7:AG7)*0.2)</f>
        <v>0</v>
      </c>
      <c r="AI7" s="27"/>
      <c r="AJ7" s="27"/>
      <c r="AK7" s="27"/>
      <c r="AL7" s="25">
        <f>IF(ISERROR(AVERAGE(AI7:AK7)),0,AVERAGE(AI7:AK7)*0.2)</f>
        <v>0</v>
      </c>
      <c r="AM7" s="27"/>
      <c r="AN7" s="25">
        <f>AM7*0.2</f>
        <v>0</v>
      </c>
      <c r="AO7" s="27"/>
      <c r="AP7" s="25">
        <f>AO7*0.1</f>
        <v>0</v>
      </c>
      <c r="AQ7" s="25">
        <f>IF(ISERROR(AC7+AH7+AL7+AN7+AP7),0,AC7+AH7+AL7+AN7+AP7)</f>
        <v>0</v>
      </c>
    </row>
    <row r="8" spans="1:44" x14ac:dyDescent="0.25">
      <c r="A8" s="12">
        <v>2</v>
      </c>
      <c r="B8" s="5" t="s">
        <v>1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5">
        <f t="shared" si="0"/>
        <v>0</v>
      </c>
      <c r="AD8" s="27"/>
      <c r="AE8" s="27"/>
      <c r="AF8" s="27"/>
      <c r="AG8" s="27"/>
      <c r="AH8" s="25">
        <f t="shared" ref="AH8:AH21" si="1">IF(ISERROR(AVERAGE(AD8:AG8)),0,AVERAGE(AD8:AG8)*0.2)</f>
        <v>0</v>
      </c>
      <c r="AI8" s="27"/>
      <c r="AJ8" s="27"/>
      <c r="AK8" s="27"/>
      <c r="AL8" s="25">
        <f t="shared" ref="AL8:AL21" si="2">IF(ISERROR(AVERAGE(AI8:AK8)),0,AVERAGE(AI8:AK8)*0.2)</f>
        <v>0</v>
      </c>
      <c r="AM8" s="27"/>
      <c r="AN8" s="25">
        <f t="shared" ref="AN8:AN21" si="3">AM8*0.2</f>
        <v>0</v>
      </c>
      <c r="AO8" s="27"/>
      <c r="AP8" s="25">
        <f t="shared" ref="AP8:AP21" si="4">AO8*0.1</f>
        <v>0</v>
      </c>
      <c r="AQ8" s="25">
        <f t="shared" ref="AQ8:AQ21" si="5">IF(ISERROR(AC8+AH8+AL8+AN8+AP8),0,AC8+AH8+AL8+AN8+AP8)</f>
        <v>0</v>
      </c>
    </row>
    <row r="9" spans="1:44" x14ac:dyDescent="0.25">
      <c r="A9" s="12">
        <v>3</v>
      </c>
      <c r="B9" s="5" t="s">
        <v>2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5">
        <f t="shared" si="0"/>
        <v>0</v>
      </c>
      <c r="AD9" s="27"/>
      <c r="AE9" s="27"/>
      <c r="AF9" s="27"/>
      <c r="AG9" s="27"/>
      <c r="AH9" s="25">
        <f t="shared" si="1"/>
        <v>0</v>
      </c>
      <c r="AI9" s="27"/>
      <c r="AJ9" s="27"/>
      <c r="AK9" s="27"/>
      <c r="AL9" s="25">
        <f t="shared" si="2"/>
        <v>0</v>
      </c>
      <c r="AM9" s="27"/>
      <c r="AN9" s="25">
        <f t="shared" si="3"/>
        <v>0</v>
      </c>
      <c r="AO9" s="27"/>
      <c r="AP9" s="25">
        <f t="shared" si="4"/>
        <v>0</v>
      </c>
      <c r="AQ9" s="25">
        <f t="shared" si="5"/>
        <v>0</v>
      </c>
    </row>
    <row r="10" spans="1:44" x14ac:dyDescent="0.25">
      <c r="A10" s="12">
        <v>4</v>
      </c>
      <c r="B10" s="5" t="s">
        <v>3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5">
        <f t="shared" si="0"/>
        <v>0</v>
      </c>
      <c r="AD10" s="27"/>
      <c r="AE10" s="27"/>
      <c r="AF10" s="27"/>
      <c r="AG10" s="27"/>
      <c r="AH10" s="25">
        <f t="shared" si="1"/>
        <v>0</v>
      </c>
      <c r="AI10" s="27"/>
      <c r="AJ10" s="27"/>
      <c r="AK10" s="27"/>
      <c r="AL10" s="25">
        <f t="shared" si="2"/>
        <v>0</v>
      </c>
      <c r="AM10" s="27"/>
      <c r="AN10" s="25">
        <f t="shared" si="3"/>
        <v>0</v>
      </c>
      <c r="AO10" s="27"/>
      <c r="AP10" s="25">
        <f t="shared" si="4"/>
        <v>0</v>
      </c>
      <c r="AQ10" s="25">
        <f t="shared" si="5"/>
        <v>0</v>
      </c>
    </row>
    <row r="11" spans="1:44" x14ac:dyDescent="0.25">
      <c r="A11" s="12">
        <v>5</v>
      </c>
      <c r="B11" s="5" t="s">
        <v>4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5">
        <f t="shared" si="0"/>
        <v>0</v>
      </c>
      <c r="AD11" s="27"/>
      <c r="AE11" s="27"/>
      <c r="AF11" s="27"/>
      <c r="AG11" s="27"/>
      <c r="AH11" s="25">
        <f t="shared" si="1"/>
        <v>0</v>
      </c>
      <c r="AI11" s="27"/>
      <c r="AJ11" s="27"/>
      <c r="AK11" s="27"/>
      <c r="AL11" s="25">
        <f t="shared" si="2"/>
        <v>0</v>
      </c>
      <c r="AM11" s="27"/>
      <c r="AN11" s="25">
        <f t="shared" si="3"/>
        <v>0</v>
      </c>
      <c r="AO11" s="27"/>
      <c r="AP11" s="25">
        <f t="shared" si="4"/>
        <v>0</v>
      </c>
      <c r="AQ11" s="25">
        <f t="shared" si="5"/>
        <v>0</v>
      </c>
    </row>
    <row r="12" spans="1:44" x14ac:dyDescent="0.25">
      <c r="A12" s="12">
        <v>6</v>
      </c>
      <c r="B12" s="5" t="s">
        <v>5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5">
        <f t="shared" si="0"/>
        <v>0</v>
      </c>
      <c r="AD12" s="27"/>
      <c r="AE12" s="27"/>
      <c r="AF12" s="27"/>
      <c r="AG12" s="27"/>
      <c r="AH12" s="25">
        <f t="shared" si="1"/>
        <v>0</v>
      </c>
      <c r="AI12" s="27"/>
      <c r="AJ12" s="27"/>
      <c r="AK12" s="27"/>
      <c r="AL12" s="25">
        <f t="shared" si="2"/>
        <v>0</v>
      </c>
      <c r="AM12" s="27"/>
      <c r="AN12" s="25">
        <f t="shared" si="3"/>
        <v>0</v>
      </c>
      <c r="AO12" s="27"/>
      <c r="AP12" s="25">
        <f t="shared" si="4"/>
        <v>0</v>
      </c>
      <c r="AQ12" s="25">
        <f t="shared" si="5"/>
        <v>0</v>
      </c>
    </row>
    <row r="13" spans="1:44" x14ac:dyDescent="0.25">
      <c r="A13" s="12">
        <v>7</v>
      </c>
      <c r="B13" s="5" t="s">
        <v>6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5">
        <f t="shared" si="0"/>
        <v>0</v>
      </c>
      <c r="AD13" s="27"/>
      <c r="AE13" s="27"/>
      <c r="AF13" s="27"/>
      <c r="AG13" s="27"/>
      <c r="AH13" s="25">
        <f t="shared" si="1"/>
        <v>0</v>
      </c>
      <c r="AI13" s="27"/>
      <c r="AJ13" s="27"/>
      <c r="AK13" s="27"/>
      <c r="AL13" s="25">
        <f t="shared" si="2"/>
        <v>0</v>
      </c>
      <c r="AM13" s="27"/>
      <c r="AN13" s="25">
        <f t="shared" si="3"/>
        <v>0</v>
      </c>
      <c r="AO13" s="27"/>
      <c r="AP13" s="25">
        <f t="shared" si="4"/>
        <v>0</v>
      </c>
      <c r="AQ13" s="25">
        <f t="shared" si="5"/>
        <v>0</v>
      </c>
    </row>
    <row r="14" spans="1:44" x14ac:dyDescent="0.25">
      <c r="A14" s="12">
        <v>8</v>
      </c>
      <c r="B14" s="5" t="s">
        <v>7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5">
        <f t="shared" si="0"/>
        <v>0</v>
      </c>
      <c r="AD14" s="27"/>
      <c r="AE14" s="27"/>
      <c r="AF14" s="27"/>
      <c r="AG14" s="27"/>
      <c r="AH14" s="25">
        <f t="shared" si="1"/>
        <v>0</v>
      </c>
      <c r="AI14" s="27"/>
      <c r="AJ14" s="27"/>
      <c r="AK14" s="27"/>
      <c r="AL14" s="25">
        <f t="shared" si="2"/>
        <v>0</v>
      </c>
      <c r="AM14" s="27"/>
      <c r="AN14" s="25">
        <f t="shared" si="3"/>
        <v>0</v>
      </c>
      <c r="AO14" s="27"/>
      <c r="AP14" s="25">
        <f t="shared" si="4"/>
        <v>0</v>
      </c>
      <c r="AQ14" s="25">
        <f t="shared" si="5"/>
        <v>0</v>
      </c>
    </row>
    <row r="15" spans="1:44" x14ac:dyDescent="0.25">
      <c r="A15" s="12">
        <v>9</v>
      </c>
      <c r="B15" s="5" t="s">
        <v>8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5">
        <f t="shared" si="0"/>
        <v>0</v>
      </c>
      <c r="AD15" s="27"/>
      <c r="AE15" s="27"/>
      <c r="AF15" s="27"/>
      <c r="AG15" s="27"/>
      <c r="AH15" s="25">
        <f t="shared" si="1"/>
        <v>0</v>
      </c>
      <c r="AI15" s="27"/>
      <c r="AJ15" s="27"/>
      <c r="AK15" s="27"/>
      <c r="AL15" s="25">
        <f t="shared" si="2"/>
        <v>0</v>
      </c>
      <c r="AM15" s="27"/>
      <c r="AN15" s="25">
        <f t="shared" si="3"/>
        <v>0</v>
      </c>
      <c r="AO15" s="27"/>
      <c r="AP15" s="25">
        <f t="shared" si="4"/>
        <v>0</v>
      </c>
      <c r="AQ15" s="25">
        <f t="shared" si="5"/>
        <v>0</v>
      </c>
    </row>
    <row r="16" spans="1:44" x14ac:dyDescent="0.25">
      <c r="A16" s="12">
        <v>10</v>
      </c>
      <c r="B16" s="5" t="s">
        <v>9</v>
      </c>
      <c r="C16" s="27" t="s">
        <v>473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5">
        <f t="shared" si="0"/>
        <v>0</v>
      </c>
      <c r="AD16" s="27"/>
      <c r="AE16" s="27"/>
      <c r="AF16" s="27"/>
      <c r="AG16" s="27"/>
      <c r="AH16" s="25">
        <f t="shared" si="1"/>
        <v>0</v>
      </c>
      <c r="AI16" s="27"/>
      <c r="AJ16" s="27"/>
      <c r="AK16" s="27"/>
      <c r="AL16" s="25">
        <f t="shared" si="2"/>
        <v>0</v>
      </c>
      <c r="AM16" s="27"/>
      <c r="AN16" s="25">
        <f t="shared" si="3"/>
        <v>0</v>
      </c>
      <c r="AO16" s="27"/>
      <c r="AP16" s="25">
        <f t="shared" si="4"/>
        <v>0</v>
      </c>
      <c r="AQ16" s="25">
        <f t="shared" si="5"/>
        <v>0</v>
      </c>
    </row>
    <row r="17" spans="1:43" x14ac:dyDescent="0.25">
      <c r="A17" s="12">
        <v>11</v>
      </c>
      <c r="B17" s="5" t="s">
        <v>10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5">
        <f t="shared" si="0"/>
        <v>0</v>
      </c>
      <c r="AD17" s="27"/>
      <c r="AE17" s="27"/>
      <c r="AF17" s="27"/>
      <c r="AG17" s="27"/>
      <c r="AH17" s="25">
        <f t="shared" si="1"/>
        <v>0</v>
      </c>
      <c r="AI17" s="27"/>
      <c r="AJ17" s="27"/>
      <c r="AK17" s="27"/>
      <c r="AL17" s="25">
        <f t="shared" si="2"/>
        <v>0</v>
      </c>
      <c r="AM17" s="27"/>
      <c r="AN17" s="25">
        <f t="shared" si="3"/>
        <v>0</v>
      </c>
      <c r="AO17" s="27"/>
      <c r="AP17" s="25">
        <f t="shared" si="4"/>
        <v>0</v>
      </c>
      <c r="AQ17" s="25">
        <f t="shared" si="5"/>
        <v>0</v>
      </c>
    </row>
    <row r="18" spans="1:43" x14ac:dyDescent="0.25">
      <c r="A18" s="12">
        <v>12</v>
      </c>
      <c r="B18" s="5" t="s">
        <v>11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5">
        <f t="shared" si="0"/>
        <v>0</v>
      </c>
      <c r="AD18" s="27"/>
      <c r="AE18" s="27"/>
      <c r="AF18" s="27"/>
      <c r="AG18" s="27"/>
      <c r="AH18" s="25">
        <f t="shared" si="1"/>
        <v>0</v>
      </c>
      <c r="AI18" s="27"/>
      <c r="AJ18" s="27"/>
      <c r="AK18" s="27"/>
      <c r="AL18" s="25">
        <f t="shared" si="2"/>
        <v>0</v>
      </c>
      <c r="AM18" s="27"/>
      <c r="AN18" s="25">
        <f t="shared" si="3"/>
        <v>0</v>
      </c>
      <c r="AO18" s="27"/>
      <c r="AP18" s="25">
        <f t="shared" si="4"/>
        <v>0</v>
      </c>
      <c r="AQ18" s="25">
        <f t="shared" si="5"/>
        <v>0</v>
      </c>
    </row>
    <row r="19" spans="1:43" x14ac:dyDescent="0.25">
      <c r="A19" s="12">
        <v>13</v>
      </c>
      <c r="B19" s="5" t="s">
        <v>12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5">
        <f t="shared" si="0"/>
        <v>0</v>
      </c>
      <c r="AD19" s="27"/>
      <c r="AE19" s="27"/>
      <c r="AF19" s="27"/>
      <c r="AG19" s="27"/>
      <c r="AH19" s="25">
        <f t="shared" si="1"/>
        <v>0</v>
      </c>
      <c r="AI19" s="27"/>
      <c r="AJ19" s="27"/>
      <c r="AK19" s="27"/>
      <c r="AL19" s="25">
        <f t="shared" si="2"/>
        <v>0</v>
      </c>
      <c r="AM19" s="27"/>
      <c r="AN19" s="25">
        <f t="shared" si="3"/>
        <v>0</v>
      </c>
      <c r="AO19" s="27"/>
      <c r="AP19" s="25">
        <f t="shared" si="4"/>
        <v>0</v>
      </c>
      <c r="AQ19" s="25">
        <f t="shared" si="5"/>
        <v>0</v>
      </c>
    </row>
    <row r="20" spans="1:43" x14ac:dyDescent="0.25">
      <c r="A20" s="12">
        <v>14</v>
      </c>
      <c r="B20" s="5" t="s">
        <v>13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5">
        <f t="shared" si="0"/>
        <v>0</v>
      </c>
      <c r="AD20" s="27"/>
      <c r="AE20" s="27"/>
      <c r="AF20" s="27"/>
      <c r="AG20" s="27"/>
      <c r="AH20" s="25">
        <f t="shared" si="1"/>
        <v>0</v>
      </c>
      <c r="AI20" s="27"/>
      <c r="AJ20" s="27"/>
      <c r="AK20" s="27"/>
      <c r="AL20" s="25">
        <f t="shared" si="2"/>
        <v>0</v>
      </c>
      <c r="AM20" s="27"/>
      <c r="AN20" s="25">
        <f t="shared" si="3"/>
        <v>0</v>
      </c>
      <c r="AO20" s="27"/>
      <c r="AP20" s="25">
        <f t="shared" si="4"/>
        <v>0</v>
      </c>
      <c r="AQ20" s="25">
        <f t="shared" si="5"/>
        <v>0</v>
      </c>
    </row>
    <row r="21" spans="1:43" x14ac:dyDescent="0.25">
      <c r="A21" s="12"/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5">
        <f t="shared" si="0"/>
        <v>0</v>
      </c>
      <c r="AD21" s="27"/>
      <c r="AE21" s="27"/>
      <c r="AF21" s="27"/>
      <c r="AG21" s="27"/>
      <c r="AH21" s="25">
        <f t="shared" si="1"/>
        <v>0</v>
      </c>
      <c r="AI21" s="27"/>
      <c r="AJ21" s="27"/>
      <c r="AK21" s="27"/>
      <c r="AL21" s="25">
        <f t="shared" si="2"/>
        <v>0</v>
      </c>
      <c r="AM21" s="27"/>
      <c r="AN21" s="25">
        <f t="shared" si="3"/>
        <v>0</v>
      </c>
      <c r="AO21" s="27"/>
      <c r="AP21" s="25">
        <f t="shared" si="4"/>
        <v>0</v>
      </c>
      <c r="AQ21" s="25">
        <f t="shared" si="5"/>
        <v>0</v>
      </c>
    </row>
    <row r="22" spans="1:43" x14ac:dyDescent="0.25">
      <c r="A22" s="12"/>
      <c r="B22" s="26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5"/>
      <c r="AD22" s="27"/>
      <c r="AE22" s="27"/>
      <c r="AF22" s="27"/>
      <c r="AG22" s="27"/>
      <c r="AH22" s="25"/>
      <c r="AI22" s="27"/>
      <c r="AJ22" s="27"/>
      <c r="AK22" s="27"/>
      <c r="AL22" s="25"/>
      <c r="AM22" s="27"/>
      <c r="AN22" s="25"/>
      <c r="AO22" s="27"/>
      <c r="AP22" s="25"/>
      <c r="AQ22" s="25"/>
    </row>
    <row r="23" spans="1:43" x14ac:dyDescent="0.25">
      <c r="A23" s="12"/>
      <c r="B23" s="10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5"/>
      <c r="AD23" s="27"/>
      <c r="AE23" s="27"/>
      <c r="AF23" s="27"/>
      <c r="AG23" s="27"/>
      <c r="AH23" s="25"/>
      <c r="AI23" s="27"/>
      <c r="AJ23" s="27"/>
      <c r="AK23" s="27"/>
      <c r="AL23" s="25"/>
      <c r="AM23" s="27"/>
      <c r="AN23" s="25"/>
      <c r="AO23" s="27"/>
      <c r="AP23" s="25"/>
      <c r="AQ23" s="25"/>
    </row>
    <row r="24" spans="1:43" s="39" customFormat="1" x14ac:dyDescent="0.25">
      <c r="A24" s="40"/>
      <c r="B24" s="41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8"/>
      <c r="AD24" s="37"/>
      <c r="AE24" s="37"/>
      <c r="AF24" s="37"/>
      <c r="AG24" s="37"/>
      <c r="AH24" s="38"/>
      <c r="AI24" s="37"/>
      <c r="AJ24" s="37"/>
      <c r="AK24" s="37"/>
      <c r="AL24" s="38"/>
      <c r="AM24" s="37"/>
      <c r="AN24" s="38"/>
      <c r="AO24" s="37"/>
      <c r="AP24" s="38"/>
      <c r="AQ24" s="38"/>
    </row>
    <row r="25" spans="1:43" s="39" customFormat="1" x14ac:dyDescent="0.25">
      <c r="A25" s="40"/>
      <c r="B25" s="41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8"/>
      <c r="AD25" s="37"/>
      <c r="AE25" s="37"/>
      <c r="AF25" s="37"/>
      <c r="AG25" s="37"/>
      <c r="AH25" s="38"/>
      <c r="AI25" s="37"/>
      <c r="AJ25" s="37"/>
      <c r="AK25" s="37"/>
      <c r="AL25" s="38"/>
      <c r="AM25" s="37"/>
      <c r="AN25" s="38"/>
      <c r="AO25" s="37"/>
      <c r="AP25" s="38"/>
      <c r="AQ25" s="38"/>
    </row>
    <row r="26" spans="1:43" s="39" customFormat="1" x14ac:dyDescent="0.25">
      <c r="A26" s="40"/>
      <c r="B26" s="41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8"/>
      <c r="AD26" s="37"/>
      <c r="AE26" s="37"/>
      <c r="AF26" s="37"/>
      <c r="AG26" s="37"/>
      <c r="AH26" s="38"/>
      <c r="AI26" s="37"/>
      <c r="AJ26" s="37"/>
      <c r="AK26" s="37"/>
      <c r="AL26" s="38"/>
      <c r="AM26" s="37"/>
      <c r="AN26" s="38"/>
      <c r="AO26" s="37"/>
      <c r="AP26" s="38"/>
      <c r="AQ26" s="38"/>
    </row>
    <row r="27" spans="1:43" s="39" customFormat="1" x14ac:dyDescent="0.25">
      <c r="A27" s="40"/>
      <c r="B27" s="41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8"/>
      <c r="AD27" s="37"/>
      <c r="AE27" s="37"/>
      <c r="AF27" s="37"/>
      <c r="AG27" s="37"/>
      <c r="AH27" s="38"/>
      <c r="AI27" s="37"/>
      <c r="AJ27" s="37"/>
      <c r="AK27" s="37"/>
      <c r="AL27" s="38"/>
      <c r="AM27" s="37"/>
      <c r="AN27" s="38"/>
      <c r="AO27" s="37"/>
      <c r="AP27" s="38"/>
      <c r="AQ27" s="38"/>
    </row>
    <row r="28" spans="1:43" s="39" customFormat="1" x14ac:dyDescent="0.25">
      <c r="A28" s="40"/>
      <c r="B28" s="41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8"/>
      <c r="AD28" s="37"/>
      <c r="AE28" s="37"/>
      <c r="AF28" s="37"/>
      <c r="AG28" s="37"/>
      <c r="AH28" s="38"/>
      <c r="AI28" s="37"/>
      <c r="AJ28" s="37"/>
      <c r="AK28" s="37"/>
      <c r="AL28" s="38"/>
      <c r="AM28" s="37"/>
      <c r="AN28" s="38"/>
      <c r="AO28" s="37"/>
      <c r="AP28" s="38"/>
      <c r="AQ28" s="38"/>
    </row>
    <row r="29" spans="1:43" s="39" customFormat="1" x14ac:dyDescent="0.25">
      <c r="A29" s="40"/>
      <c r="B29" s="41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8"/>
      <c r="AD29" s="37"/>
      <c r="AE29" s="37"/>
      <c r="AF29" s="37"/>
      <c r="AG29" s="37"/>
      <c r="AH29" s="38"/>
      <c r="AI29" s="37"/>
      <c r="AJ29" s="37"/>
      <c r="AK29" s="37"/>
      <c r="AL29" s="38"/>
      <c r="AM29" s="37"/>
      <c r="AN29" s="38"/>
      <c r="AO29" s="37"/>
      <c r="AP29" s="38"/>
      <c r="AQ29" s="38"/>
    </row>
    <row r="30" spans="1:43" s="39" customFormat="1" x14ac:dyDescent="0.25">
      <c r="A30" s="40"/>
      <c r="B30" s="41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8"/>
      <c r="AD30" s="37"/>
      <c r="AE30" s="37"/>
      <c r="AF30" s="37"/>
      <c r="AG30" s="37"/>
      <c r="AH30" s="38"/>
      <c r="AI30" s="37"/>
      <c r="AJ30" s="37"/>
      <c r="AK30" s="37"/>
      <c r="AL30" s="38"/>
      <c r="AM30" s="37"/>
      <c r="AN30" s="38"/>
      <c r="AO30" s="37"/>
      <c r="AP30" s="38"/>
      <c r="AQ30" s="38"/>
    </row>
    <row r="31" spans="1:43" s="39" customFormat="1" x14ac:dyDescent="0.25">
      <c r="A31" s="23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8"/>
      <c r="AD31" s="37"/>
      <c r="AE31" s="37"/>
      <c r="AF31" s="37"/>
      <c r="AG31" s="37"/>
      <c r="AH31" s="38"/>
      <c r="AI31" s="37"/>
      <c r="AJ31" s="37"/>
      <c r="AK31" s="37"/>
      <c r="AL31" s="38"/>
      <c r="AM31" s="37"/>
      <c r="AN31" s="38"/>
      <c r="AO31" s="37"/>
      <c r="AP31" s="38"/>
      <c r="AQ31" s="38"/>
    </row>
    <row r="32" spans="1:43" s="39" customFormat="1" x14ac:dyDescent="0.25">
      <c r="A32" s="23"/>
      <c r="B32" s="36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</row>
    <row r="43" spans="1:43" x14ac:dyDescent="0.25">
      <c r="A43" s="85" t="s">
        <v>490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</row>
    <row r="44" spans="1:43" x14ac:dyDescent="0.25">
      <c r="A44" s="85" t="s">
        <v>522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</row>
    <row r="45" spans="1:43" x14ac:dyDescent="0.25">
      <c r="A45" s="72" t="s">
        <v>492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3" t="s">
        <v>493</v>
      </c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 t="s">
        <v>494</v>
      </c>
      <c r="AN45" s="73"/>
      <c r="AO45" s="73"/>
      <c r="AP45" s="73"/>
      <c r="AQ45" s="73"/>
    </row>
    <row r="46" spans="1:43" ht="15.75" x14ac:dyDescent="0.25">
      <c r="A46" s="74" t="s">
        <v>443</v>
      </c>
      <c r="B46" s="75" t="s">
        <v>495</v>
      </c>
      <c r="C46" s="65" t="s">
        <v>496</v>
      </c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78" t="s">
        <v>497</v>
      </c>
      <c r="Z46" s="79"/>
      <c r="AA46" s="79"/>
      <c r="AB46" s="79"/>
      <c r="AC46" s="79"/>
      <c r="AD46" s="79"/>
      <c r="AE46" s="79"/>
      <c r="AF46" s="79"/>
      <c r="AG46" s="79"/>
      <c r="AH46" s="80"/>
      <c r="AI46" s="81" t="s">
        <v>498</v>
      </c>
      <c r="AJ46" s="81"/>
      <c r="AK46" s="81"/>
      <c r="AL46" s="81"/>
      <c r="AM46" s="78" t="s">
        <v>499</v>
      </c>
      <c r="AN46" s="79"/>
      <c r="AO46" s="79"/>
      <c r="AP46" s="80"/>
      <c r="AQ46" s="82" t="s">
        <v>500</v>
      </c>
    </row>
    <row r="47" spans="1:43" x14ac:dyDescent="0.25">
      <c r="A47" s="74"/>
      <c r="B47" s="76"/>
      <c r="C47" s="65"/>
      <c r="D47" s="65"/>
      <c r="E47" s="65"/>
      <c r="F47" s="65"/>
      <c r="G47" s="61"/>
      <c r="H47" s="61"/>
      <c r="I47" s="61"/>
      <c r="J47" s="61"/>
      <c r="K47" s="61"/>
      <c r="L47" s="61"/>
      <c r="M47" s="61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6" t="s">
        <v>501</v>
      </c>
      <c r="Z47" s="67"/>
      <c r="AA47" s="67"/>
      <c r="AB47" s="68"/>
      <c r="AC47" s="63" t="s">
        <v>502</v>
      </c>
      <c r="AD47" s="59" t="s">
        <v>503</v>
      </c>
      <c r="AE47" s="59"/>
      <c r="AF47" s="59"/>
      <c r="AG47" s="59"/>
      <c r="AH47" s="63" t="s">
        <v>502</v>
      </c>
      <c r="AI47" s="59" t="s">
        <v>504</v>
      </c>
      <c r="AJ47" s="59"/>
      <c r="AK47" s="59"/>
      <c r="AL47" s="60" t="s">
        <v>502</v>
      </c>
      <c r="AM47" s="59" t="s">
        <v>505</v>
      </c>
      <c r="AN47" s="60" t="s">
        <v>502</v>
      </c>
      <c r="AO47" s="59" t="s">
        <v>506</v>
      </c>
      <c r="AP47" s="60" t="s">
        <v>502</v>
      </c>
      <c r="AQ47" s="83"/>
    </row>
    <row r="48" spans="1:43" x14ac:dyDescent="0.25">
      <c r="A48" s="74"/>
      <c r="B48" s="77"/>
      <c r="C48" s="65"/>
      <c r="D48" s="65"/>
      <c r="E48" s="65"/>
      <c r="F48" s="65"/>
      <c r="G48" s="62"/>
      <c r="H48" s="62"/>
      <c r="I48" s="62"/>
      <c r="J48" s="62"/>
      <c r="K48" s="62"/>
      <c r="L48" s="62"/>
      <c r="M48" s="62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9"/>
      <c r="Z48" s="70"/>
      <c r="AA48" s="70"/>
      <c r="AB48" s="71"/>
      <c r="AC48" s="64"/>
      <c r="AD48" s="59"/>
      <c r="AE48" s="59"/>
      <c r="AF48" s="59"/>
      <c r="AG48" s="59"/>
      <c r="AH48" s="64"/>
      <c r="AI48" s="59"/>
      <c r="AJ48" s="59"/>
      <c r="AK48" s="59"/>
      <c r="AL48" s="60"/>
      <c r="AM48" s="59"/>
      <c r="AN48" s="60"/>
      <c r="AO48" s="59"/>
      <c r="AP48" s="60"/>
      <c r="AQ48" s="84"/>
    </row>
    <row r="49" spans="1:43" x14ac:dyDescent="0.25">
      <c r="A49" s="22">
        <v>1</v>
      </c>
      <c r="B49" s="5" t="s">
        <v>15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5">
        <f t="shared" ref="AC49:AC68" si="6">IF(ISERROR(AVERAGE(Y49:AB49)),0,AVERAGE(Y49:AB49)*0.3)</f>
        <v>0</v>
      </c>
      <c r="AD49" s="27"/>
      <c r="AE49" s="27"/>
      <c r="AF49" s="27"/>
      <c r="AG49" s="27"/>
      <c r="AH49" s="25">
        <f>IF(ISERROR(AVERAGE(AD49:AG49)),0,AVERAGE(AD49:AG49)*0.2)</f>
        <v>0</v>
      </c>
      <c r="AI49" s="27"/>
      <c r="AJ49" s="27"/>
      <c r="AK49" s="27"/>
      <c r="AL49" s="25">
        <f>IF(ISERROR(AVERAGE(AI49:AK49)),0,AVERAGE(AI49:AK49)*0.2)</f>
        <v>0</v>
      </c>
      <c r="AM49" s="27"/>
      <c r="AN49" s="25">
        <f>AM49*0.2</f>
        <v>0</v>
      </c>
      <c r="AO49" s="27"/>
      <c r="AP49" s="25">
        <f>AO49*0.1</f>
        <v>0</v>
      </c>
      <c r="AQ49" s="25">
        <f>IF(ISERROR(AC49+AH49+AL49+AN49+AP49),0,AC49+AH49+AL49+AN49+AP49)</f>
        <v>0</v>
      </c>
    </row>
    <row r="50" spans="1:43" x14ac:dyDescent="0.25">
      <c r="A50" s="22">
        <v>2</v>
      </c>
      <c r="B50" s="5" t="s">
        <v>16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5">
        <f t="shared" si="6"/>
        <v>0</v>
      </c>
      <c r="AD50" s="27"/>
      <c r="AE50" s="27"/>
      <c r="AF50" s="27"/>
      <c r="AG50" s="27"/>
      <c r="AH50" s="25">
        <f t="shared" ref="AH50:AH68" si="7">IF(ISERROR(AVERAGE(AD50:AG50)),0,AVERAGE(AD50:AG50)*0.2)</f>
        <v>0</v>
      </c>
      <c r="AI50" s="27"/>
      <c r="AJ50" s="27"/>
      <c r="AK50" s="27"/>
      <c r="AL50" s="25">
        <f t="shared" ref="AL50:AL68" si="8">IF(ISERROR(AVERAGE(AI50:AK50)),0,AVERAGE(AI50:AK50)*0.2)</f>
        <v>0</v>
      </c>
      <c r="AM50" s="27"/>
      <c r="AN50" s="25">
        <f t="shared" ref="AN50:AN68" si="9">AM50*0.2</f>
        <v>0</v>
      </c>
      <c r="AO50" s="27"/>
      <c r="AP50" s="25">
        <f t="shared" ref="AP50:AP68" si="10">AO50*0.1</f>
        <v>0</v>
      </c>
      <c r="AQ50" s="25">
        <f t="shared" ref="AQ50:AQ68" si="11">IF(ISERROR(AC50+AH50+AL50+AN50+AP50),0,AC50+AH50+AL50+AN50+AP50)</f>
        <v>0</v>
      </c>
    </row>
    <row r="51" spans="1:43" x14ac:dyDescent="0.25">
      <c r="A51" s="22">
        <v>3</v>
      </c>
      <c r="B51" s="5" t="s">
        <v>17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5">
        <f t="shared" si="6"/>
        <v>0</v>
      </c>
      <c r="AD51" s="27"/>
      <c r="AE51" s="27"/>
      <c r="AF51" s="27"/>
      <c r="AG51" s="27"/>
      <c r="AH51" s="25">
        <f t="shared" si="7"/>
        <v>0</v>
      </c>
      <c r="AI51" s="27"/>
      <c r="AJ51" s="27"/>
      <c r="AK51" s="27"/>
      <c r="AL51" s="25">
        <f t="shared" si="8"/>
        <v>0</v>
      </c>
      <c r="AM51" s="27"/>
      <c r="AN51" s="25">
        <f t="shared" si="9"/>
        <v>0</v>
      </c>
      <c r="AO51" s="27"/>
      <c r="AP51" s="25">
        <f t="shared" si="10"/>
        <v>0</v>
      </c>
      <c r="AQ51" s="25">
        <f t="shared" si="11"/>
        <v>0</v>
      </c>
    </row>
    <row r="52" spans="1:43" x14ac:dyDescent="0.25">
      <c r="A52" s="22">
        <v>4</v>
      </c>
      <c r="B52" s="5" t="s">
        <v>18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5">
        <f t="shared" si="6"/>
        <v>0</v>
      </c>
      <c r="AD52" s="27"/>
      <c r="AE52" s="27"/>
      <c r="AF52" s="27"/>
      <c r="AG52" s="27"/>
      <c r="AH52" s="25">
        <f t="shared" si="7"/>
        <v>0</v>
      </c>
      <c r="AI52" s="27"/>
      <c r="AJ52" s="27"/>
      <c r="AK52" s="27"/>
      <c r="AL52" s="25">
        <f t="shared" si="8"/>
        <v>0</v>
      </c>
      <c r="AM52" s="27"/>
      <c r="AN52" s="25">
        <f t="shared" si="9"/>
        <v>0</v>
      </c>
      <c r="AO52" s="27"/>
      <c r="AP52" s="25">
        <f t="shared" si="10"/>
        <v>0</v>
      </c>
      <c r="AQ52" s="25">
        <f t="shared" si="11"/>
        <v>0</v>
      </c>
    </row>
    <row r="53" spans="1:43" x14ac:dyDescent="0.25">
      <c r="A53" s="22">
        <v>5</v>
      </c>
      <c r="B53" s="5" t="s">
        <v>19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5">
        <f t="shared" si="6"/>
        <v>0</v>
      </c>
      <c r="AD53" s="27"/>
      <c r="AE53" s="27"/>
      <c r="AF53" s="27"/>
      <c r="AG53" s="27"/>
      <c r="AH53" s="25">
        <f t="shared" si="7"/>
        <v>0</v>
      </c>
      <c r="AI53" s="27"/>
      <c r="AJ53" s="27"/>
      <c r="AK53" s="27"/>
      <c r="AL53" s="25">
        <f t="shared" si="8"/>
        <v>0</v>
      </c>
      <c r="AM53" s="27"/>
      <c r="AN53" s="25">
        <f t="shared" si="9"/>
        <v>0</v>
      </c>
      <c r="AO53" s="27"/>
      <c r="AP53" s="25">
        <f t="shared" si="10"/>
        <v>0</v>
      </c>
      <c r="AQ53" s="25">
        <f t="shared" si="11"/>
        <v>0</v>
      </c>
    </row>
    <row r="54" spans="1:43" x14ac:dyDescent="0.25">
      <c r="A54" s="22">
        <v>6</v>
      </c>
      <c r="B54" s="5" t="s">
        <v>20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5">
        <f t="shared" si="6"/>
        <v>0</v>
      </c>
      <c r="AD54" s="27"/>
      <c r="AE54" s="27"/>
      <c r="AF54" s="27"/>
      <c r="AG54" s="27"/>
      <c r="AH54" s="25">
        <f t="shared" si="7"/>
        <v>0</v>
      </c>
      <c r="AI54" s="27"/>
      <c r="AJ54" s="27"/>
      <c r="AK54" s="27"/>
      <c r="AL54" s="25">
        <f t="shared" si="8"/>
        <v>0</v>
      </c>
      <c r="AM54" s="27"/>
      <c r="AN54" s="25">
        <f t="shared" si="9"/>
        <v>0</v>
      </c>
      <c r="AO54" s="27"/>
      <c r="AP54" s="25">
        <f t="shared" si="10"/>
        <v>0</v>
      </c>
      <c r="AQ54" s="25">
        <f t="shared" si="11"/>
        <v>0</v>
      </c>
    </row>
    <row r="55" spans="1:43" x14ac:dyDescent="0.25">
      <c r="A55" s="22">
        <v>7</v>
      </c>
      <c r="B55" s="5" t="s">
        <v>21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5">
        <f t="shared" si="6"/>
        <v>0</v>
      </c>
      <c r="AD55" s="27"/>
      <c r="AE55" s="27"/>
      <c r="AF55" s="27"/>
      <c r="AG55" s="27"/>
      <c r="AH55" s="25">
        <f t="shared" si="7"/>
        <v>0</v>
      </c>
      <c r="AI55" s="27"/>
      <c r="AJ55" s="27"/>
      <c r="AK55" s="27"/>
      <c r="AL55" s="25">
        <f t="shared" si="8"/>
        <v>0</v>
      </c>
      <c r="AM55" s="27"/>
      <c r="AN55" s="25">
        <f t="shared" si="9"/>
        <v>0</v>
      </c>
      <c r="AO55" s="27"/>
      <c r="AP55" s="25">
        <f t="shared" si="10"/>
        <v>0</v>
      </c>
      <c r="AQ55" s="25">
        <f t="shared" si="11"/>
        <v>0</v>
      </c>
    </row>
    <row r="56" spans="1:43" x14ac:dyDescent="0.25">
      <c r="A56" s="22">
        <v>8</v>
      </c>
      <c r="B56" s="5" t="s">
        <v>22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5">
        <f t="shared" si="6"/>
        <v>0</v>
      </c>
      <c r="AD56" s="27"/>
      <c r="AE56" s="27"/>
      <c r="AF56" s="27"/>
      <c r="AG56" s="27"/>
      <c r="AH56" s="25">
        <f t="shared" si="7"/>
        <v>0</v>
      </c>
      <c r="AI56" s="27"/>
      <c r="AJ56" s="27"/>
      <c r="AK56" s="27"/>
      <c r="AL56" s="25">
        <f t="shared" si="8"/>
        <v>0</v>
      </c>
      <c r="AM56" s="27"/>
      <c r="AN56" s="25">
        <f t="shared" si="9"/>
        <v>0</v>
      </c>
      <c r="AO56" s="27"/>
      <c r="AP56" s="25">
        <f t="shared" si="10"/>
        <v>0</v>
      </c>
      <c r="AQ56" s="25">
        <f t="shared" si="11"/>
        <v>0</v>
      </c>
    </row>
    <row r="57" spans="1:43" x14ac:dyDescent="0.25">
      <c r="A57" s="22">
        <v>9</v>
      </c>
      <c r="B57" s="5" t="s">
        <v>23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5">
        <f t="shared" si="6"/>
        <v>0</v>
      </c>
      <c r="AD57" s="27"/>
      <c r="AE57" s="27"/>
      <c r="AF57" s="27"/>
      <c r="AG57" s="27"/>
      <c r="AH57" s="25">
        <f t="shared" si="7"/>
        <v>0</v>
      </c>
      <c r="AI57" s="27"/>
      <c r="AJ57" s="27"/>
      <c r="AK57" s="27"/>
      <c r="AL57" s="25">
        <f t="shared" si="8"/>
        <v>0</v>
      </c>
      <c r="AM57" s="27"/>
      <c r="AN57" s="25">
        <f t="shared" si="9"/>
        <v>0</v>
      </c>
      <c r="AO57" s="27"/>
      <c r="AP57" s="25">
        <f t="shared" si="10"/>
        <v>0</v>
      </c>
      <c r="AQ57" s="25">
        <f t="shared" si="11"/>
        <v>0</v>
      </c>
    </row>
    <row r="58" spans="1:43" x14ac:dyDescent="0.25">
      <c r="A58" s="22">
        <v>10</v>
      </c>
      <c r="B58" s="5" t="s">
        <v>24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5">
        <f t="shared" si="6"/>
        <v>0</v>
      </c>
      <c r="AD58" s="27"/>
      <c r="AE58" s="27"/>
      <c r="AF58" s="27"/>
      <c r="AG58" s="27"/>
      <c r="AH58" s="25">
        <f t="shared" si="7"/>
        <v>0</v>
      </c>
      <c r="AI58" s="27"/>
      <c r="AJ58" s="27"/>
      <c r="AK58" s="27"/>
      <c r="AL58" s="25">
        <f t="shared" si="8"/>
        <v>0</v>
      </c>
      <c r="AM58" s="27"/>
      <c r="AN58" s="25">
        <f t="shared" si="9"/>
        <v>0</v>
      </c>
      <c r="AO58" s="27"/>
      <c r="AP58" s="25">
        <f t="shared" si="10"/>
        <v>0</v>
      </c>
      <c r="AQ58" s="25">
        <f t="shared" si="11"/>
        <v>0</v>
      </c>
    </row>
    <row r="59" spans="1:43" x14ac:dyDescent="0.25">
      <c r="A59" s="22">
        <v>11</v>
      </c>
      <c r="B59" s="5" t="s">
        <v>25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5">
        <f t="shared" si="6"/>
        <v>0</v>
      </c>
      <c r="AD59" s="27"/>
      <c r="AE59" s="27"/>
      <c r="AF59" s="27"/>
      <c r="AG59" s="27"/>
      <c r="AH59" s="25">
        <f t="shared" si="7"/>
        <v>0</v>
      </c>
      <c r="AI59" s="27"/>
      <c r="AJ59" s="27"/>
      <c r="AK59" s="27"/>
      <c r="AL59" s="25">
        <f t="shared" si="8"/>
        <v>0</v>
      </c>
      <c r="AM59" s="27"/>
      <c r="AN59" s="25">
        <f t="shared" si="9"/>
        <v>0</v>
      </c>
      <c r="AO59" s="27"/>
      <c r="AP59" s="25">
        <f t="shared" si="10"/>
        <v>0</v>
      </c>
      <c r="AQ59" s="25">
        <f t="shared" si="11"/>
        <v>0</v>
      </c>
    </row>
    <row r="60" spans="1:43" x14ac:dyDescent="0.25">
      <c r="A60" s="22">
        <v>12</v>
      </c>
      <c r="B60" s="5" t="s">
        <v>26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5">
        <f t="shared" si="6"/>
        <v>0</v>
      </c>
      <c r="AD60" s="27"/>
      <c r="AE60" s="27"/>
      <c r="AF60" s="27"/>
      <c r="AG60" s="27"/>
      <c r="AH60" s="25">
        <f t="shared" si="7"/>
        <v>0</v>
      </c>
      <c r="AI60" s="27"/>
      <c r="AJ60" s="27"/>
      <c r="AK60" s="27"/>
      <c r="AL60" s="25">
        <f t="shared" si="8"/>
        <v>0</v>
      </c>
      <c r="AM60" s="27"/>
      <c r="AN60" s="25">
        <f t="shared" si="9"/>
        <v>0</v>
      </c>
      <c r="AO60" s="27"/>
      <c r="AP60" s="25">
        <f t="shared" si="10"/>
        <v>0</v>
      </c>
      <c r="AQ60" s="25">
        <f t="shared" si="11"/>
        <v>0</v>
      </c>
    </row>
    <row r="61" spans="1:43" x14ac:dyDescent="0.25">
      <c r="A61" s="22">
        <v>13</v>
      </c>
      <c r="B61" s="5" t="s">
        <v>27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5">
        <f t="shared" si="6"/>
        <v>0</v>
      </c>
      <c r="AD61" s="27"/>
      <c r="AE61" s="27"/>
      <c r="AF61" s="27"/>
      <c r="AG61" s="27"/>
      <c r="AH61" s="25">
        <f t="shared" si="7"/>
        <v>0</v>
      </c>
      <c r="AI61" s="27"/>
      <c r="AJ61" s="27"/>
      <c r="AK61" s="27"/>
      <c r="AL61" s="25">
        <f t="shared" si="8"/>
        <v>0</v>
      </c>
      <c r="AM61" s="27"/>
      <c r="AN61" s="25">
        <f t="shared" si="9"/>
        <v>0</v>
      </c>
      <c r="AO61" s="27"/>
      <c r="AP61" s="25">
        <f t="shared" si="10"/>
        <v>0</v>
      </c>
      <c r="AQ61" s="25">
        <f t="shared" si="11"/>
        <v>0</v>
      </c>
    </row>
    <row r="62" spans="1:43" x14ac:dyDescent="0.25">
      <c r="A62" s="22">
        <v>14</v>
      </c>
      <c r="B62" s="5" t="s">
        <v>28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5">
        <f t="shared" si="6"/>
        <v>0</v>
      </c>
      <c r="AD62" s="27"/>
      <c r="AE62" s="27"/>
      <c r="AF62" s="27"/>
      <c r="AG62" s="27"/>
      <c r="AH62" s="25">
        <f t="shared" si="7"/>
        <v>0</v>
      </c>
      <c r="AI62" s="27"/>
      <c r="AJ62" s="27"/>
      <c r="AK62" s="27"/>
      <c r="AL62" s="25">
        <f t="shared" si="8"/>
        <v>0</v>
      </c>
      <c r="AM62" s="27"/>
      <c r="AN62" s="25">
        <f t="shared" si="9"/>
        <v>0</v>
      </c>
      <c r="AO62" s="27"/>
      <c r="AP62" s="25">
        <f t="shared" si="10"/>
        <v>0</v>
      </c>
      <c r="AQ62" s="25">
        <f t="shared" si="11"/>
        <v>0</v>
      </c>
    </row>
    <row r="63" spans="1:43" x14ac:dyDescent="0.25">
      <c r="A63" s="22">
        <v>15</v>
      </c>
      <c r="B63" s="5" t="s">
        <v>29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5">
        <f t="shared" si="6"/>
        <v>0</v>
      </c>
      <c r="AD63" s="27"/>
      <c r="AE63" s="27"/>
      <c r="AF63" s="27"/>
      <c r="AG63" s="27"/>
      <c r="AH63" s="25">
        <f t="shared" si="7"/>
        <v>0</v>
      </c>
      <c r="AI63" s="27"/>
      <c r="AJ63" s="27"/>
      <c r="AK63" s="27"/>
      <c r="AL63" s="25">
        <f t="shared" si="8"/>
        <v>0</v>
      </c>
      <c r="AM63" s="27"/>
      <c r="AN63" s="25">
        <f t="shared" si="9"/>
        <v>0</v>
      </c>
      <c r="AO63" s="27"/>
      <c r="AP63" s="25">
        <f t="shared" si="10"/>
        <v>0</v>
      </c>
      <c r="AQ63" s="25">
        <f t="shared" si="11"/>
        <v>0</v>
      </c>
    </row>
    <row r="64" spans="1:43" x14ac:dyDescent="0.25">
      <c r="A64" s="22">
        <v>16</v>
      </c>
      <c r="B64" s="5" t="s">
        <v>30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5">
        <f t="shared" si="6"/>
        <v>0</v>
      </c>
      <c r="AD64" s="27"/>
      <c r="AE64" s="27"/>
      <c r="AF64" s="27"/>
      <c r="AG64" s="27"/>
      <c r="AH64" s="25">
        <f t="shared" si="7"/>
        <v>0</v>
      </c>
      <c r="AI64" s="27"/>
      <c r="AJ64" s="27"/>
      <c r="AK64" s="27"/>
      <c r="AL64" s="25">
        <f t="shared" si="8"/>
        <v>0</v>
      </c>
      <c r="AM64" s="27"/>
      <c r="AN64" s="25">
        <f t="shared" si="9"/>
        <v>0</v>
      </c>
      <c r="AO64" s="27"/>
      <c r="AP64" s="25">
        <f t="shared" si="10"/>
        <v>0</v>
      </c>
      <c r="AQ64" s="25">
        <f t="shared" si="11"/>
        <v>0</v>
      </c>
    </row>
    <row r="65" spans="1:43" x14ac:dyDescent="0.25">
      <c r="A65" s="22">
        <v>17</v>
      </c>
      <c r="B65" s="5" t="s">
        <v>31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5">
        <f t="shared" si="6"/>
        <v>0</v>
      </c>
      <c r="AD65" s="27"/>
      <c r="AE65" s="27"/>
      <c r="AF65" s="27"/>
      <c r="AG65" s="27"/>
      <c r="AH65" s="25">
        <f t="shared" si="7"/>
        <v>0</v>
      </c>
      <c r="AI65" s="27"/>
      <c r="AJ65" s="27"/>
      <c r="AK65" s="27"/>
      <c r="AL65" s="25">
        <f t="shared" si="8"/>
        <v>0</v>
      </c>
      <c r="AM65" s="27"/>
      <c r="AN65" s="25">
        <f t="shared" si="9"/>
        <v>0</v>
      </c>
      <c r="AO65" s="27"/>
      <c r="AP65" s="25">
        <f t="shared" si="10"/>
        <v>0</v>
      </c>
      <c r="AQ65" s="25">
        <f t="shared" si="11"/>
        <v>0</v>
      </c>
    </row>
    <row r="66" spans="1:43" x14ac:dyDescent="0.25">
      <c r="A66" s="22">
        <v>18</v>
      </c>
      <c r="B66" s="5" t="s">
        <v>32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5">
        <f t="shared" si="6"/>
        <v>0</v>
      </c>
      <c r="AD66" s="27"/>
      <c r="AE66" s="27"/>
      <c r="AF66" s="27"/>
      <c r="AG66" s="27"/>
      <c r="AH66" s="25">
        <f t="shared" si="7"/>
        <v>0</v>
      </c>
      <c r="AI66" s="27"/>
      <c r="AJ66" s="27"/>
      <c r="AK66" s="27"/>
      <c r="AL66" s="25">
        <f t="shared" si="8"/>
        <v>0</v>
      </c>
      <c r="AM66" s="27"/>
      <c r="AN66" s="25">
        <f t="shared" si="9"/>
        <v>0</v>
      </c>
      <c r="AO66" s="27"/>
      <c r="AP66" s="25">
        <f t="shared" si="10"/>
        <v>0</v>
      </c>
      <c r="AQ66" s="25">
        <f t="shared" si="11"/>
        <v>0</v>
      </c>
    </row>
    <row r="67" spans="1:43" x14ac:dyDescent="0.25">
      <c r="A67" s="22">
        <v>19</v>
      </c>
      <c r="B67" s="5" t="s">
        <v>33</v>
      </c>
      <c r="C67" s="27" t="s">
        <v>473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5">
        <f t="shared" si="6"/>
        <v>0</v>
      </c>
      <c r="AD67" s="27"/>
      <c r="AE67" s="27"/>
      <c r="AF67" s="27"/>
      <c r="AG67" s="27"/>
      <c r="AH67" s="25">
        <f t="shared" si="7"/>
        <v>0</v>
      </c>
      <c r="AI67" s="27"/>
      <c r="AJ67" s="27"/>
      <c r="AK67" s="27"/>
      <c r="AL67" s="25">
        <f t="shared" si="8"/>
        <v>0</v>
      </c>
      <c r="AM67" s="27"/>
      <c r="AN67" s="25">
        <f t="shared" si="9"/>
        <v>0</v>
      </c>
      <c r="AO67" s="27"/>
      <c r="AP67" s="25">
        <f t="shared" si="10"/>
        <v>0</v>
      </c>
      <c r="AQ67" s="25">
        <f t="shared" si="11"/>
        <v>0</v>
      </c>
    </row>
    <row r="68" spans="1:43" x14ac:dyDescent="0.25">
      <c r="A68" s="22">
        <v>20</v>
      </c>
      <c r="B68" s="5" t="s">
        <v>34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5">
        <f t="shared" si="6"/>
        <v>0</v>
      </c>
      <c r="AD68" s="27"/>
      <c r="AE68" s="27"/>
      <c r="AF68" s="27"/>
      <c r="AG68" s="27"/>
      <c r="AH68" s="25">
        <f t="shared" si="7"/>
        <v>0</v>
      </c>
      <c r="AI68" s="27"/>
      <c r="AJ68" s="27"/>
      <c r="AK68" s="27"/>
      <c r="AL68" s="25">
        <f t="shared" si="8"/>
        <v>0</v>
      </c>
      <c r="AM68" s="27"/>
      <c r="AN68" s="25">
        <f t="shared" si="9"/>
        <v>0</v>
      </c>
      <c r="AO68" s="27"/>
      <c r="AP68" s="25">
        <f t="shared" si="10"/>
        <v>0</v>
      </c>
      <c r="AQ68" s="25">
        <f t="shared" si="11"/>
        <v>0</v>
      </c>
    </row>
    <row r="69" spans="1:43" x14ac:dyDescent="0.25">
      <c r="A69" s="22">
        <v>21</v>
      </c>
      <c r="B69" s="5" t="s">
        <v>35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</row>
    <row r="70" spans="1:43" x14ac:dyDescent="0.25">
      <c r="A70" s="22"/>
      <c r="B70" s="28" t="str">
        <f>'SABANA ISLA'!C64</f>
        <v xml:space="preserve">   </v>
      </c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</row>
    <row r="71" spans="1:43" x14ac:dyDescent="0.25">
      <c r="B71" s="29" t="str">
        <f>'SABANA ISLA'!C65</f>
        <v xml:space="preserve">   </v>
      </c>
    </row>
    <row r="72" spans="1:43" x14ac:dyDescent="0.25">
      <c r="B72" s="29" t="str">
        <f>'SABANA ISLA'!C66</f>
        <v xml:space="preserve">   </v>
      </c>
    </row>
    <row r="73" spans="1:43" x14ac:dyDescent="0.25">
      <c r="B73" s="29" t="str">
        <f>'SABANA ISLA'!C67</f>
        <v xml:space="preserve">   </v>
      </c>
    </row>
    <row r="74" spans="1:43" x14ac:dyDescent="0.25">
      <c r="B74" s="29" t="str">
        <f>'SABANA ISLA'!C68</f>
        <v xml:space="preserve">   </v>
      </c>
    </row>
    <row r="75" spans="1:43" x14ac:dyDescent="0.25">
      <c r="B75" s="29" t="str">
        <f>'SABANA ISLA'!C69</f>
        <v>____________________________________</v>
      </c>
    </row>
    <row r="76" spans="1:43" x14ac:dyDescent="0.25">
      <c r="B76" s="29" t="str">
        <f>'SABANA ISLA'!C70</f>
        <v xml:space="preserve">FIRMA DEL DOCENTE </v>
      </c>
    </row>
    <row r="77" spans="1:43" x14ac:dyDescent="0.25">
      <c r="B77" s="29" t="str">
        <f>'SABANA ISLA'!C71</f>
        <v xml:space="preserve">   </v>
      </c>
    </row>
    <row r="84" spans="1:43" x14ac:dyDescent="0.25">
      <c r="A84" s="85" t="s">
        <v>490</v>
      </c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</row>
    <row r="85" spans="1:43" x14ac:dyDescent="0.25">
      <c r="A85" s="85" t="s">
        <v>523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</row>
    <row r="86" spans="1:43" x14ac:dyDescent="0.25">
      <c r="A86" s="72" t="s">
        <v>492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3" t="s">
        <v>493</v>
      </c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 t="s">
        <v>494</v>
      </c>
      <c r="AN86" s="73"/>
      <c r="AO86" s="73"/>
      <c r="AP86" s="73"/>
      <c r="AQ86" s="73"/>
    </row>
    <row r="87" spans="1:43" ht="15.75" x14ac:dyDescent="0.25">
      <c r="A87" s="74" t="s">
        <v>443</v>
      </c>
      <c r="B87" s="75" t="s">
        <v>495</v>
      </c>
      <c r="C87" s="65" t="s">
        <v>496</v>
      </c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78" t="s">
        <v>497</v>
      </c>
      <c r="Z87" s="79"/>
      <c r="AA87" s="79"/>
      <c r="AB87" s="79"/>
      <c r="AC87" s="79"/>
      <c r="AD87" s="79"/>
      <c r="AE87" s="79"/>
      <c r="AF87" s="79"/>
      <c r="AG87" s="79"/>
      <c r="AH87" s="80"/>
      <c r="AI87" s="81" t="s">
        <v>498</v>
      </c>
      <c r="AJ87" s="81"/>
      <c r="AK87" s="81"/>
      <c r="AL87" s="81"/>
      <c r="AM87" s="78" t="s">
        <v>499</v>
      </c>
      <c r="AN87" s="79"/>
      <c r="AO87" s="79"/>
      <c r="AP87" s="80"/>
      <c r="AQ87" s="82" t="s">
        <v>500</v>
      </c>
    </row>
    <row r="88" spans="1:43" x14ac:dyDescent="0.25">
      <c r="A88" s="74"/>
      <c r="B88" s="76"/>
      <c r="C88" s="65"/>
      <c r="D88" s="65"/>
      <c r="E88" s="65"/>
      <c r="F88" s="65"/>
      <c r="G88" s="61"/>
      <c r="H88" s="61"/>
      <c r="I88" s="61"/>
      <c r="J88" s="61"/>
      <c r="K88" s="61"/>
      <c r="L88" s="61"/>
      <c r="M88" s="61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6" t="s">
        <v>501</v>
      </c>
      <c r="Z88" s="67"/>
      <c r="AA88" s="67"/>
      <c r="AB88" s="68"/>
      <c r="AC88" s="63" t="s">
        <v>502</v>
      </c>
      <c r="AD88" s="59" t="s">
        <v>503</v>
      </c>
      <c r="AE88" s="59"/>
      <c r="AF88" s="59"/>
      <c r="AG88" s="59"/>
      <c r="AH88" s="63" t="s">
        <v>502</v>
      </c>
      <c r="AI88" s="59" t="s">
        <v>504</v>
      </c>
      <c r="AJ88" s="59"/>
      <c r="AK88" s="59"/>
      <c r="AL88" s="60" t="s">
        <v>502</v>
      </c>
      <c r="AM88" s="59" t="s">
        <v>505</v>
      </c>
      <c r="AN88" s="60" t="s">
        <v>502</v>
      </c>
      <c r="AO88" s="59" t="s">
        <v>506</v>
      </c>
      <c r="AP88" s="60" t="s">
        <v>502</v>
      </c>
      <c r="AQ88" s="83"/>
    </row>
    <row r="89" spans="1:43" x14ac:dyDescent="0.25">
      <c r="A89" s="74"/>
      <c r="B89" s="77"/>
      <c r="C89" s="65"/>
      <c r="D89" s="65"/>
      <c r="E89" s="65"/>
      <c r="F89" s="65"/>
      <c r="G89" s="62"/>
      <c r="H89" s="62"/>
      <c r="I89" s="62"/>
      <c r="J89" s="62"/>
      <c r="K89" s="62"/>
      <c r="L89" s="62"/>
      <c r="M89" s="62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9"/>
      <c r="Z89" s="70"/>
      <c r="AA89" s="70"/>
      <c r="AB89" s="71"/>
      <c r="AC89" s="64"/>
      <c r="AD89" s="59"/>
      <c r="AE89" s="59"/>
      <c r="AF89" s="59"/>
      <c r="AG89" s="59"/>
      <c r="AH89" s="64"/>
      <c r="AI89" s="59"/>
      <c r="AJ89" s="59"/>
      <c r="AK89" s="59"/>
      <c r="AL89" s="60"/>
      <c r="AM89" s="59"/>
      <c r="AN89" s="60"/>
      <c r="AO89" s="59"/>
      <c r="AP89" s="60"/>
      <c r="AQ89" s="84"/>
    </row>
    <row r="90" spans="1:43" x14ac:dyDescent="0.25">
      <c r="A90" s="22">
        <v>1</v>
      </c>
      <c r="B90" s="5" t="s">
        <v>36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5">
        <f t="shared" ref="AC90:AC115" si="12">IF(ISERROR(AVERAGE(Y90:AB90)),0,AVERAGE(Y90:AB90)*0.3)</f>
        <v>0</v>
      </c>
      <c r="AD90" s="27"/>
      <c r="AE90" s="27"/>
      <c r="AF90" s="27"/>
      <c r="AG90" s="27"/>
      <c r="AH90" s="25">
        <f>IF(ISERROR(AVERAGE(AD90:AG90)),0,AVERAGE(AD90:AG90)*0.2)</f>
        <v>0</v>
      </c>
      <c r="AI90" s="27"/>
      <c r="AJ90" s="27"/>
      <c r="AK90" s="27"/>
      <c r="AL90" s="25">
        <f>IF(ISERROR(AVERAGE(AI90:AK90)),0,AVERAGE(AI90:AK90)*0.2)</f>
        <v>0</v>
      </c>
      <c r="AM90" s="27"/>
      <c r="AN90" s="25">
        <f>AM90*0.2</f>
        <v>0</v>
      </c>
      <c r="AO90" s="27"/>
      <c r="AP90" s="25">
        <f>AO90*0.1</f>
        <v>0</v>
      </c>
      <c r="AQ90" s="25">
        <f>IF(ISERROR(AC90+AH90+AL90+AN90+AP90),0,AC90+AH90+AL90+AN90+AP90)</f>
        <v>0</v>
      </c>
    </row>
    <row r="91" spans="1:43" x14ac:dyDescent="0.25">
      <c r="A91" s="22">
        <v>2</v>
      </c>
      <c r="B91" s="5" t="s">
        <v>37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5">
        <f t="shared" si="12"/>
        <v>0</v>
      </c>
      <c r="AD91" s="27"/>
      <c r="AE91" s="27"/>
      <c r="AF91" s="27"/>
      <c r="AG91" s="27"/>
      <c r="AH91" s="25">
        <f t="shared" ref="AH91:AH115" si="13">IF(ISERROR(AVERAGE(AD91:AG91)),0,AVERAGE(AD91:AG91)*0.2)</f>
        <v>0</v>
      </c>
      <c r="AI91" s="27"/>
      <c r="AJ91" s="27"/>
      <c r="AK91" s="27"/>
      <c r="AL91" s="25">
        <f t="shared" ref="AL91:AL115" si="14">IF(ISERROR(AVERAGE(AI91:AK91)),0,AVERAGE(AI91:AK91)*0.2)</f>
        <v>0</v>
      </c>
      <c r="AM91" s="27"/>
      <c r="AN91" s="25">
        <f t="shared" ref="AN91:AN115" si="15">AM91*0.2</f>
        <v>0</v>
      </c>
      <c r="AO91" s="27"/>
      <c r="AP91" s="25">
        <f t="shared" ref="AP91:AP115" si="16">AO91*0.1</f>
        <v>0</v>
      </c>
      <c r="AQ91" s="25">
        <f t="shared" ref="AQ91:AQ115" si="17">IF(ISERROR(AC91+AH91+AL91+AN91+AP91),0,AC91+AH91+AL91+AN91+AP91)</f>
        <v>0</v>
      </c>
    </row>
    <row r="92" spans="1:43" x14ac:dyDescent="0.25">
      <c r="A92" s="22">
        <v>3</v>
      </c>
      <c r="B92" s="5" t="s">
        <v>38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5">
        <f t="shared" si="12"/>
        <v>0</v>
      </c>
      <c r="AD92" s="27"/>
      <c r="AE92" s="27"/>
      <c r="AF92" s="27"/>
      <c r="AG92" s="27"/>
      <c r="AH92" s="25">
        <f t="shared" si="13"/>
        <v>0</v>
      </c>
      <c r="AI92" s="27"/>
      <c r="AJ92" s="27"/>
      <c r="AK92" s="27"/>
      <c r="AL92" s="25">
        <f t="shared" si="14"/>
        <v>0</v>
      </c>
      <c r="AM92" s="27"/>
      <c r="AN92" s="25">
        <f t="shared" si="15"/>
        <v>0</v>
      </c>
      <c r="AO92" s="27"/>
      <c r="AP92" s="25">
        <f t="shared" si="16"/>
        <v>0</v>
      </c>
      <c r="AQ92" s="25">
        <f t="shared" si="17"/>
        <v>0</v>
      </c>
    </row>
    <row r="93" spans="1:43" x14ac:dyDescent="0.25">
      <c r="A93" s="22">
        <v>4</v>
      </c>
      <c r="B93" s="5" t="s">
        <v>39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5">
        <f t="shared" si="12"/>
        <v>0</v>
      </c>
      <c r="AD93" s="27"/>
      <c r="AE93" s="27"/>
      <c r="AF93" s="27"/>
      <c r="AG93" s="27"/>
      <c r="AH93" s="25">
        <f t="shared" si="13"/>
        <v>0</v>
      </c>
      <c r="AI93" s="27"/>
      <c r="AJ93" s="27"/>
      <c r="AK93" s="27"/>
      <c r="AL93" s="25">
        <f t="shared" si="14"/>
        <v>0</v>
      </c>
      <c r="AM93" s="27"/>
      <c r="AN93" s="25">
        <f t="shared" si="15"/>
        <v>0</v>
      </c>
      <c r="AO93" s="27"/>
      <c r="AP93" s="25">
        <f t="shared" si="16"/>
        <v>0</v>
      </c>
      <c r="AQ93" s="25">
        <f t="shared" si="17"/>
        <v>0</v>
      </c>
    </row>
    <row r="94" spans="1:43" x14ac:dyDescent="0.25">
      <c r="A94" s="22">
        <v>5</v>
      </c>
      <c r="B94" s="5" t="s">
        <v>40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5">
        <f t="shared" si="12"/>
        <v>0</v>
      </c>
      <c r="AD94" s="27"/>
      <c r="AE94" s="27"/>
      <c r="AF94" s="27"/>
      <c r="AG94" s="27"/>
      <c r="AH94" s="25">
        <f t="shared" si="13"/>
        <v>0</v>
      </c>
      <c r="AI94" s="27"/>
      <c r="AJ94" s="27"/>
      <c r="AK94" s="27"/>
      <c r="AL94" s="25">
        <f t="shared" si="14"/>
        <v>0</v>
      </c>
      <c r="AM94" s="27"/>
      <c r="AN94" s="25">
        <f t="shared" si="15"/>
        <v>0</v>
      </c>
      <c r="AO94" s="27"/>
      <c r="AP94" s="25">
        <f t="shared" si="16"/>
        <v>0</v>
      </c>
      <c r="AQ94" s="25">
        <f t="shared" si="17"/>
        <v>0</v>
      </c>
    </row>
    <row r="95" spans="1:43" x14ac:dyDescent="0.25">
      <c r="A95" s="22">
        <v>6</v>
      </c>
      <c r="B95" s="5" t="s">
        <v>41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5">
        <f t="shared" si="12"/>
        <v>0</v>
      </c>
      <c r="AD95" s="27"/>
      <c r="AE95" s="27"/>
      <c r="AF95" s="27"/>
      <c r="AG95" s="27"/>
      <c r="AH95" s="25">
        <f t="shared" si="13"/>
        <v>0</v>
      </c>
      <c r="AI95" s="27"/>
      <c r="AJ95" s="27"/>
      <c r="AK95" s="27"/>
      <c r="AL95" s="25">
        <f t="shared" si="14"/>
        <v>0</v>
      </c>
      <c r="AM95" s="27"/>
      <c r="AN95" s="25">
        <f t="shared" si="15"/>
        <v>0</v>
      </c>
      <c r="AO95" s="27"/>
      <c r="AP95" s="25">
        <f t="shared" si="16"/>
        <v>0</v>
      </c>
      <c r="AQ95" s="25">
        <f t="shared" si="17"/>
        <v>0</v>
      </c>
    </row>
    <row r="96" spans="1:43" x14ac:dyDescent="0.25">
      <c r="A96" s="22">
        <v>7</v>
      </c>
      <c r="B96" s="5" t="s">
        <v>42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5">
        <f t="shared" si="12"/>
        <v>0</v>
      </c>
      <c r="AD96" s="27"/>
      <c r="AE96" s="27"/>
      <c r="AF96" s="27"/>
      <c r="AG96" s="27"/>
      <c r="AH96" s="25">
        <f t="shared" si="13"/>
        <v>0</v>
      </c>
      <c r="AI96" s="27"/>
      <c r="AJ96" s="27"/>
      <c r="AK96" s="27"/>
      <c r="AL96" s="25">
        <f t="shared" si="14"/>
        <v>0</v>
      </c>
      <c r="AM96" s="27"/>
      <c r="AN96" s="25">
        <f t="shared" si="15"/>
        <v>0</v>
      </c>
      <c r="AO96" s="27"/>
      <c r="AP96" s="25">
        <f t="shared" si="16"/>
        <v>0</v>
      </c>
      <c r="AQ96" s="25">
        <f t="shared" si="17"/>
        <v>0</v>
      </c>
    </row>
    <row r="97" spans="1:43" x14ac:dyDescent="0.25">
      <c r="A97" s="22">
        <v>8</v>
      </c>
      <c r="B97" s="5" t="s">
        <v>43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5">
        <f t="shared" si="12"/>
        <v>0</v>
      </c>
      <c r="AD97" s="27"/>
      <c r="AE97" s="27"/>
      <c r="AF97" s="27"/>
      <c r="AG97" s="27"/>
      <c r="AH97" s="25">
        <f t="shared" si="13"/>
        <v>0</v>
      </c>
      <c r="AI97" s="27"/>
      <c r="AJ97" s="27"/>
      <c r="AK97" s="27"/>
      <c r="AL97" s="25">
        <f t="shared" si="14"/>
        <v>0</v>
      </c>
      <c r="AM97" s="27"/>
      <c r="AN97" s="25">
        <f t="shared" si="15"/>
        <v>0</v>
      </c>
      <c r="AO97" s="27"/>
      <c r="AP97" s="25">
        <f t="shared" si="16"/>
        <v>0</v>
      </c>
      <c r="AQ97" s="25">
        <f t="shared" si="17"/>
        <v>0</v>
      </c>
    </row>
    <row r="98" spans="1:43" x14ac:dyDescent="0.25">
      <c r="A98" s="22">
        <v>9</v>
      </c>
      <c r="B98" s="5" t="s">
        <v>44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5">
        <f t="shared" si="12"/>
        <v>0</v>
      </c>
      <c r="AD98" s="27"/>
      <c r="AE98" s="27"/>
      <c r="AF98" s="27"/>
      <c r="AG98" s="27"/>
      <c r="AH98" s="25">
        <f t="shared" si="13"/>
        <v>0</v>
      </c>
      <c r="AI98" s="27"/>
      <c r="AJ98" s="27"/>
      <c r="AK98" s="27"/>
      <c r="AL98" s="25">
        <f t="shared" si="14"/>
        <v>0</v>
      </c>
      <c r="AM98" s="27"/>
      <c r="AN98" s="25">
        <f t="shared" si="15"/>
        <v>0</v>
      </c>
      <c r="AO98" s="27"/>
      <c r="AP98" s="25">
        <f t="shared" si="16"/>
        <v>0</v>
      </c>
      <c r="AQ98" s="25">
        <f t="shared" si="17"/>
        <v>0</v>
      </c>
    </row>
    <row r="99" spans="1:43" x14ac:dyDescent="0.25">
      <c r="A99" s="22">
        <v>10</v>
      </c>
      <c r="B99" s="5" t="s">
        <v>45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5">
        <f t="shared" si="12"/>
        <v>0</v>
      </c>
      <c r="AD99" s="27"/>
      <c r="AE99" s="27"/>
      <c r="AF99" s="27"/>
      <c r="AG99" s="27"/>
      <c r="AH99" s="25">
        <f t="shared" si="13"/>
        <v>0</v>
      </c>
      <c r="AI99" s="27"/>
      <c r="AJ99" s="27"/>
      <c r="AK99" s="27"/>
      <c r="AL99" s="25">
        <f t="shared" si="14"/>
        <v>0</v>
      </c>
      <c r="AM99" s="27"/>
      <c r="AN99" s="25">
        <f t="shared" si="15"/>
        <v>0</v>
      </c>
      <c r="AO99" s="27"/>
      <c r="AP99" s="25">
        <f t="shared" si="16"/>
        <v>0</v>
      </c>
      <c r="AQ99" s="25">
        <f t="shared" si="17"/>
        <v>0</v>
      </c>
    </row>
    <row r="100" spans="1:43" x14ac:dyDescent="0.25">
      <c r="A100" s="22">
        <v>11</v>
      </c>
      <c r="B100" s="5" t="s">
        <v>46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5">
        <f t="shared" si="12"/>
        <v>0</v>
      </c>
      <c r="AD100" s="27"/>
      <c r="AE100" s="27"/>
      <c r="AF100" s="27"/>
      <c r="AG100" s="27"/>
      <c r="AH100" s="25">
        <f t="shared" si="13"/>
        <v>0</v>
      </c>
      <c r="AI100" s="27"/>
      <c r="AJ100" s="27"/>
      <c r="AK100" s="27"/>
      <c r="AL100" s="25">
        <f t="shared" si="14"/>
        <v>0</v>
      </c>
      <c r="AM100" s="27"/>
      <c r="AN100" s="25">
        <f t="shared" si="15"/>
        <v>0</v>
      </c>
      <c r="AO100" s="27"/>
      <c r="AP100" s="25">
        <f t="shared" si="16"/>
        <v>0</v>
      </c>
      <c r="AQ100" s="25">
        <f t="shared" si="17"/>
        <v>0</v>
      </c>
    </row>
    <row r="101" spans="1:43" x14ac:dyDescent="0.25">
      <c r="A101" s="22">
        <v>12</v>
      </c>
      <c r="B101" s="5" t="s">
        <v>47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5">
        <f t="shared" si="12"/>
        <v>0</v>
      </c>
      <c r="AD101" s="27"/>
      <c r="AE101" s="27"/>
      <c r="AF101" s="27"/>
      <c r="AG101" s="27"/>
      <c r="AH101" s="25">
        <f t="shared" si="13"/>
        <v>0</v>
      </c>
      <c r="AI101" s="27"/>
      <c r="AJ101" s="27"/>
      <c r="AK101" s="27"/>
      <c r="AL101" s="25">
        <f t="shared" si="14"/>
        <v>0</v>
      </c>
      <c r="AM101" s="27"/>
      <c r="AN101" s="25">
        <f t="shared" si="15"/>
        <v>0</v>
      </c>
      <c r="AO101" s="27"/>
      <c r="AP101" s="25">
        <f t="shared" si="16"/>
        <v>0</v>
      </c>
      <c r="AQ101" s="25">
        <f t="shared" si="17"/>
        <v>0</v>
      </c>
    </row>
    <row r="102" spans="1:43" x14ac:dyDescent="0.25">
      <c r="A102" s="22">
        <v>13</v>
      </c>
      <c r="B102" s="5" t="s">
        <v>48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5">
        <f t="shared" si="12"/>
        <v>0</v>
      </c>
      <c r="AD102" s="27"/>
      <c r="AE102" s="27"/>
      <c r="AF102" s="27"/>
      <c r="AG102" s="27"/>
      <c r="AH102" s="25">
        <f t="shared" si="13"/>
        <v>0</v>
      </c>
      <c r="AI102" s="27"/>
      <c r="AJ102" s="27"/>
      <c r="AK102" s="27"/>
      <c r="AL102" s="25">
        <f t="shared" si="14"/>
        <v>0</v>
      </c>
      <c r="AM102" s="27"/>
      <c r="AN102" s="25">
        <f t="shared" si="15"/>
        <v>0</v>
      </c>
      <c r="AO102" s="27"/>
      <c r="AP102" s="25">
        <f t="shared" si="16"/>
        <v>0</v>
      </c>
      <c r="AQ102" s="25">
        <f t="shared" si="17"/>
        <v>0</v>
      </c>
    </row>
    <row r="103" spans="1:43" x14ac:dyDescent="0.25">
      <c r="A103" s="22">
        <v>14</v>
      </c>
      <c r="B103" s="5" t="s">
        <v>49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5">
        <f t="shared" si="12"/>
        <v>0</v>
      </c>
      <c r="AD103" s="27"/>
      <c r="AE103" s="27"/>
      <c r="AF103" s="27"/>
      <c r="AG103" s="27"/>
      <c r="AH103" s="25">
        <f t="shared" si="13"/>
        <v>0</v>
      </c>
      <c r="AI103" s="27"/>
      <c r="AJ103" s="27"/>
      <c r="AK103" s="27"/>
      <c r="AL103" s="25">
        <f t="shared" si="14"/>
        <v>0</v>
      </c>
      <c r="AM103" s="27"/>
      <c r="AN103" s="25">
        <f t="shared" si="15"/>
        <v>0</v>
      </c>
      <c r="AO103" s="27"/>
      <c r="AP103" s="25">
        <f t="shared" si="16"/>
        <v>0</v>
      </c>
      <c r="AQ103" s="25">
        <f t="shared" si="17"/>
        <v>0</v>
      </c>
    </row>
    <row r="104" spans="1:43" x14ac:dyDescent="0.25">
      <c r="A104" s="22">
        <v>15</v>
      </c>
      <c r="B104" s="5" t="s">
        <v>50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5">
        <f t="shared" si="12"/>
        <v>0</v>
      </c>
      <c r="AD104" s="27"/>
      <c r="AE104" s="27"/>
      <c r="AF104" s="27"/>
      <c r="AG104" s="27"/>
      <c r="AH104" s="25">
        <f t="shared" si="13"/>
        <v>0</v>
      </c>
      <c r="AI104" s="27"/>
      <c r="AJ104" s="27"/>
      <c r="AK104" s="27"/>
      <c r="AL104" s="25">
        <f t="shared" si="14"/>
        <v>0</v>
      </c>
      <c r="AM104" s="27"/>
      <c r="AN104" s="25">
        <f t="shared" si="15"/>
        <v>0</v>
      </c>
      <c r="AO104" s="27"/>
      <c r="AP104" s="25">
        <f t="shared" si="16"/>
        <v>0</v>
      </c>
      <c r="AQ104" s="25">
        <f t="shared" si="17"/>
        <v>0</v>
      </c>
    </row>
    <row r="105" spans="1:43" x14ac:dyDescent="0.25">
      <c r="A105" s="22">
        <v>16</v>
      </c>
      <c r="B105" s="5" t="s">
        <v>51</v>
      </c>
      <c r="C105" s="27" t="s">
        <v>473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5">
        <f t="shared" si="12"/>
        <v>0</v>
      </c>
      <c r="AD105" s="27"/>
      <c r="AE105" s="27"/>
      <c r="AF105" s="27"/>
      <c r="AG105" s="27"/>
      <c r="AH105" s="25">
        <f t="shared" si="13"/>
        <v>0</v>
      </c>
      <c r="AI105" s="27"/>
      <c r="AJ105" s="27"/>
      <c r="AK105" s="27"/>
      <c r="AL105" s="25">
        <f t="shared" si="14"/>
        <v>0</v>
      </c>
      <c r="AM105" s="27"/>
      <c r="AN105" s="25">
        <f t="shared" si="15"/>
        <v>0</v>
      </c>
      <c r="AO105" s="27"/>
      <c r="AP105" s="25">
        <f t="shared" si="16"/>
        <v>0</v>
      </c>
      <c r="AQ105" s="25">
        <f t="shared" si="17"/>
        <v>0</v>
      </c>
    </row>
    <row r="106" spans="1:43" x14ac:dyDescent="0.25">
      <c r="A106" s="22">
        <v>17</v>
      </c>
      <c r="B106" s="5" t="s">
        <v>52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5">
        <f t="shared" si="12"/>
        <v>0</v>
      </c>
      <c r="AD106" s="27"/>
      <c r="AE106" s="27"/>
      <c r="AF106" s="27"/>
      <c r="AG106" s="27"/>
      <c r="AH106" s="25">
        <f t="shared" si="13"/>
        <v>0</v>
      </c>
      <c r="AI106" s="27"/>
      <c r="AJ106" s="27"/>
      <c r="AK106" s="27"/>
      <c r="AL106" s="25">
        <f t="shared" si="14"/>
        <v>0</v>
      </c>
      <c r="AM106" s="27"/>
      <c r="AN106" s="25">
        <f t="shared" si="15"/>
        <v>0</v>
      </c>
      <c r="AO106" s="27"/>
      <c r="AP106" s="25">
        <f t="shared" si="16"/>
        <v>0</v>
      </c>
      <c r="AQ106" s="25">
        <f t="shared" si="17"/>
        <v>0</v>
      </c>
    </row>
    <row r="107" spans="1:43" x14ac:dyDescent="0.25">
      <c r="A107" s="22">
        <v>18</v>
      </c>
      <c r="B107" s="5" t="s">
        <v>53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5">
        <f t="shared" si="12"/>
        <v>0</v>
      </c>
      <c r="AD107" s="27"/>
      <c r="AE107" s="27"/>
      <c r="AF107" s="27"/>
      <c r="AG107" s="27"/>
      <c r="AH107" s="25">
        <f t="shared" si="13"/>
        <v>0</v>
      </c>
      <c r="AI107" s="27"/>
      <c r="AJ107" s="27"/>
      <c r="AK107" s="27"/>
      <c r="AL107" s="25">
        <f t="shared" si="14"/>
        <v>0</v>
      </c>
      <c r="AM107" s="27"/>
      <c r="AN107" s="25">
        <f t="shared" si="15"/>
        <v>0</v>
      </c>
      <c r="AO107" s="27"/>
      <c r="AP107" s="25">
        <f t="shared" si="16"/>
        <v>0</v>
      </c>
      <c r="AQ107" s="25">
        <f t="shared" si="17"/>
        <v>0</v>
      </c>
    </row>
    <row r="108" spans="1:43" x14ac:dyDescent="0.25">
      <c r="A108" s="22">
        <v>19</v>
      </c>
      <c r="B108" s="5" t="s">
        <v>54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5">
        <f t="shared" si="12"/>
        <v>0</v>
      </c>
      <c r="AD108" s="27"/>
      <c r="AE108" s="27"/>
      <c r="AF108" s="27"/>
      <c r="AG108" s="27"/>
      <c r="AH108" s="25">
        <f t="shared" si="13"/>
        <v>0</v>
      </c>
      <c r="AI108" s="27"/>
      <c r="AJ108" s="27"/>
      <c r="AK108" s="27"/>
      <c r="AL108" s="25">
        <f t="shared" si="14"/>
        <v>0</v>
      </c>
      <c r="AM108" s="27"/>
      <c r="AN108" s="25">
        <f t="shared" si="15"/>
        <v>0</v>
      </c>
      <c r="AO108" s="27"/>
      <c r="AP108" s="25">
        <f t="shared" si="16"/>
        <v>0</v>
      </c>
      <c r="AQ108" s="25">
        <f t="shared" si="17"/>
        <v>0</v>
      </c>
    </row>
    <row r="109" spans="1:43" x14ac:dyDescent="0.25">
      <c r="A109" s="22">
        <v>20</v>
      </c>
      <c r="B109" s="5" t="s">
        <v>55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5">
        <f t="shared" si="12"/>
        <v>0</v>
      </c>
      <c r="AD109" s="27"/>
      <c r="AE109" s="27"/>
      <c r="AF109" s="27"/>
      <c r="AG109" s="27"/>
      <c r="AH109" s="25">
        <f t="shared" si="13"/>
        <v>0</v>
      </c>
      <c r="AI109" s="27"/>
      <c r="AJ109" s="27"/>
      <c r="AK109" s="27"/>
      <c r="AL109" s="25">
        <f t="shared" si="14"/>
        <v>0</v>
      </c>
      <c r="AM109" s="27"/>
      <c r="AN109" s="25">
        <f t="shared" si="15"/>
        <v>0</v>
      </c>
      <c r="AO109" s="27"/>
      <c r="AP109" s="25">
        <f t="shared" si="16"/>
        <v>0</v>
      </c>
      <c r="AQ109" s="25">
        <f t="shared" si="17"/>
        <v>0</v>
      </c>
    </row>
    <row r="110" spans="1:43" x14ac:dyDescent="0.25">
      <c r="A110" s="22">
        <v>21</v>
      </c>
      <c r="B110" s="5" t="s">
        <v>56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5">
        <f t="shared" si="12"/>
        <v>0</v>
      </c>
      <c r="AD110" s="27"/>
      <c r="AE110" s="27"/>
      <c r="AF110" s="27"/>
      <c r="AG110" s="27"/>
      <c r="AH110" s="25">
        <f t="shared" si="13"/>
        <v>0</v>
      </c>
      <c r="AI110" s="27"/>
      <c r="AJ110" s="27"/>
      <c r="AK110" s="27"/>
      <c r="AL110" s="25">
        <f t="shared" si="14"/>
        <v>0</v>
      </c>
      <c r="AM110" s="27"/>
      <c r="AN110" s="25">
        <f t="shared" si="15"/>
        <v>0</v>
      </c>
      <c r="AO110" s="27"/>
      <c r="AP110" s="25">
        <f t="shared" si="16"/>
        <v>0</v>
      </c>
      <c r="AQ110" s="25">
        <f t="shared" si="17"/>
        <v>0</v>
      </c>
    </row>
    <row r="111" spans="1:43" x14ac:dyDescent="0.25">
      <c r="A111" s="22">
        <v>22</v>
      </c>
      <c r="B111" s="5" t="s">
        <v>57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5">
        <f t="shared" si="12"/>
        <v>0</v>
      </c>
      <c r="AD111" s="27"/>
      <c r="AE111" s="27"/>
      <c r="AF111" s="27"/>
      <c r="AG111" s="27"/>
      <c r="AH111" s="25">
        <f t="shared" si="13"/>
        <v>0</v>
      </c>
      <c r="AI111" s="27"/>
      <c r="AJ111" s="27"/>
      <c r="AK111" s="27"/>
      <c r="AL111" s="25">
        <f t="shared" si="14"/>
        <v>0</v>
      </c>
      <c r="AM111" s="27"/>
      <c r="AN111" s="25">
        <f t="shared" si="15"/>
        <v>0</v>
      </c>
      <c r="AO111" s="27"/>
      <c r="AP111" s="25">
        <f t="shared" si="16"/>
        <v>0</v>
      </c>
      <c r="AQ111" s="25">
        <f t="shared" si="17"/>
        <v>0</v>
      </c>
    </row>
    <row r="112" spans="1:43" x14ac:dyDescent="0.25">
      <c r="A112" s="22">
        <v>23</v>
      </c>
      <c r="B112" s="5" t="s">
        <v>58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5">
        <f t="shared" si="12"/>
        <v>0</v>
      </c>
      <c r="AD112" s="27"/>
      <c r="AE112" s="27"/>
      <c r="AF112" s="27"/>
      <c r="AG112" s="27"/>
      <c r="AH112" s="25">
        <f t="shared" si="13"/>
        <v>0</v>
      </c>
      <c r="AI112" s="27"/>
      <c r="AJ112" s="27"/>
      <c r="AK112" s="27"/>
      <c r="AL112" s="25">
        <f t="shared" si="14"/>
        <v>0</v>
      </c>
      <c r="AM112" s="27"/>
      <c r="AN112" s="25">
        <f t="shared" si="15"/>
        <v>0</v>
      </c>
      <c r="AO112" s="27"/>
      <c r="AP112" s="25">
        <f t="shared" si="16"/>
        <v>0</v>
      </c>
      <c r="AQ112" s="25">
        <f t="shared" si="17"/>
        <v>0</v>
      </c>
    </row>
    <row r="113" spans="1:43" x14ac:dyDescent="0.25">
      <c r="A113" s="22">
        <v>24</v>
      </c>
      <c r="B113" s="5" t="s">
        <v>59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5">
        <f t="shared" si="12"/>
        <v>0</v>
      </c>
      <c r="AD113" s="27"/>
      <c r="AE113" s="27"/>
      <c r="AF113" s="27"/>
      <c r="AG113" s="27"/>
      <c r="AH113" s="25">
        <f t="shared" si="13"/>
        <v>0</v>
      </c>
      <c r="AI113" s="27"/>
      <c r="AJ113" s="27"/>
      <c r="AK113" s="27"/>
      <c r="AL113" s="25">
        <f t="shared" si="14"/>
        <v>0</v>
      </c>
      <c r="AM113" s="27"/>
      <c r="AN113" s="25">
        <f t="shared" si="15"/>
        <v>0</v>
      </c>
      <c r="AO113" s="27"/>
      <c r="AP113" s="25">
        <f t="shared" si="16"/>
        <v>0</v>
      </c>
      <c r="AQ113" s="25">
        <f t="shared" si="17"/>
        <v>0</v>
      </c>
    </row>
    <row r="114" spans="1:43" x14ac:dyDescent="0.25">
      <c r="A114" s="22">
        <v>25</v>
      </c>
      <c r="B114" s="5" t="s">
        <v>60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5">
        <f t="shared" si="12"/>
        <v>0</v>
      </c>
      <c r="AD114" s="27"/>
      <c r="AE114" s="27"/>
      <c r="AF114" s="27"/>
      <c r="AG114" s="27"/>
      <c r="AH114" s="25">
        <f t="shared" si="13"/>
        <v>0</v>
      </c>
      <c r="AI114" s="27"/>
      <c r="AJ114" s="27"/>
      <c r="AK114" s="27"/>
      <c r="AL114" s="25">
        <f t="shared" si="14"/>
        <v>0</v>
      </c>
      <c r="AM114" s="27"/>
      <c r="AN114" s="25">
        <f t="shared" si="15"/>
        <v>0</v>
      </c>
      <c r="AO114" s="27"/>
      <c r="AP114" s="25">
        <f t="shared" si="16"/>
        <v>0</v>
      </c>
      <c r="AQ114" s="25">
        <f t="shared" si="17"/>
        <v>0</v>
      </c>
    </row>
    <row r="115" spans="1:43" x14ac:dyDescent="0.25">
      <c r="A115" s="22">
        <v>26</v>
      </c>
      <c r="B115" s="5" t="s">
        <v>61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5">
        <f t="shared" si="12"/>
        <v>0</v>
      </c>
      <c r="AD115" s="27"/>
      <c r="AE115" s="27"/>
      <c r="AF115" s="27"/>
      <c r="AG115" s="27"/>
      <c r="AH115" s="25">
        <f t="shared" si="13"/>
        <v>0</v>
      </c>
      <c r="AI115" s="27"/>
      <c r="AJ115" s="27"/>
      <c r="AK115" s="27"/>
      <c r="AL115" s="25">
        <f t="shared" si="14"/>
        <v>0</v>
      </c>
      <c r="AM115" s="27"/>
      <c r="AN115" s="25">
        <f t="shared" si="15"/>
        <v>0</v>
      </c>
      <c r="AO115" s="27"/>
      <c r="AP115" s="25">
        <f t="shared" si="16"/>
        <v>0</v>
      </c>
      <c r="AQ115" s="25">
        <f t="shared" si="17"/>
        <v>0</v>
      </c>
    </row>
    <row r="116" spans="1:43" x14ac:dyDescent="0.25">
      <c r="A116" s="22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5"/>
      <c r="AD116" s="27"/>
      <c r="AE116" s="27"/>
      <c r="AF116" s="27"/>
      <c r="AG116" s="27"/>
      <c r="AH116" s="25"/>
      <c r="AI116" s="27"/>
      <c r="AJ116" s="27"/>
      <c r="AK116" s="27"/>
      <c r="AL116" s="25"/>
      <c r="AM116" s="27"/>
      <c r="AN116" s="25"/>
      <c r="AO116" s="27"/>
      <c r="AP116" s="25"/>
      <c r="AQ116" s="25"/>
    </row>
    <row r="118" spans="1:43" x14ac:dyDescent="0.25">
      <c r="B118" s="42" t="str">
        <f>'SABANA ISLA'!C108</f>
        <v>____________________________________</v>
      </c>
    </row>
    <row r="119" spans="1:43" x14ac:dyDescent="0.25">
      <c r="B119" s="42" t="str">
        <f>'SABANA ISLA'!C109</f>
        <v xml:space="preserve">FIRMA DEL DOCENTE </v>
      </c>
    </row>
    <row r="129" spans="1:43" x14ac:dyDescent="0.25">
      <c r="A129" s="85" t="s">
        <v>490</v>
      </c>
      <c r="B129" s="85"/>
      <c r="C129" s="85"/>
      <c r="D129" s="85"/>
      <c r="E129" s="85"/>
      <c r="F129" s="85"/>
      <c r="G129" s="85"/>
      <c r="H129" s="85"/>
      <c r="I129" s="85"/>
      <c r="J129" s="85"/>
      <c r="K129" s="85"/>
      <c r="L129" s="85"/>
      <c r="M129" s="85"/>
      <c r="N129" s="85"/>
      <c r="O129" s="85"/>
      <c r="P129" s="85"/>
      <c r="Q129" s="85"/>
      <c r="R129" s="85"/>
      <c r="S129" s="85"/>
      <c r="T129" s="85"/>
      <c r="U129" s="85"/>
      <c r="V129" s="85"/>
      <c r="W129" s="85"/>
      <c r="X129" s="85"/>
      <c r="Y129" s="85"/>
      <c r="Z129" s="85"/>
      <c r="AA129" s="85"/>
      <c r="AB129" s="85"/>
      <c r="AC129" s="85"/>
      <c r="AD129" s="85"/>
      <c r="AE129" s="85"/>
      <c r="AF129" s="85"/>
      <c r="AG129" s="85"/>
      <c r="AH129" s="85"/>
      <c r="AI129" s="85"/>
      <c r="AJ129" s="85"/>
      <c r="AK129" s="85"/>
      <c r="AL129" s="85"/>
      <c r="AM129" s="85"/>
      <c r="AN129" s="85"/>
      <c r="AO129" s="85"/>
      <c r="AP129" s="85"/>
      <c r="AQ129" s="85"/>
    </row>
    <row r="130" spans="1:43" x14ac:dyDescent="0.25">
      <c r="A130" s="85" t="s">
        <v>524</v>
      </c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5"/>
      <c r="U130" s="85"/>
      <c r="V130" s="85"/>
      <c r="W130" s="85"/>
      <c r="X130" s="85"/>
      <c r="Y130" s="85"/>
      <c r="Z130" s="85"/>
      <c r="AA130" s="85"/>
      <c r="AB130" s="85"/>
      <c r="AC130" s="85"/>
      <c r="AD130" s="85"/>
      <c r="AE130" s="85"/>
      <c r="AF130" s="85"/>
      <c r="AG130" s="85"/>
      <c r="AH130" s="85"/>
      <c r="AI130" s="85"/>
      <c r="AJ130" s="85"/>
      <c r="AK130" s="85"/>
      <c r="AL130" s="85"/>
      <c r="AM130" s="85"/>
      <c r="AN130" s="85"/>
      <c r="AO130" s="85"/>
      <c r="AP130" s="85"/>
      <c r="AQ130" s="85"/>
    </row>
    <row r="131" spans="1:43" x14ac:dyDescent="0.25">
      <c r="A131" s="72" t="s">
        <v>492</v>
      </c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3" t="s">
        <v>493</v>
      </c>
      <c r="Z131" s="73"/>
      <c r="AA131" s="73"/>
      <c r="AB131" s="73"/>
      <c r="AC131" s="73"/>
      <c r="AD131" s="73"/>
      <c r="AE131" s="73"/>
      <c r="AF131" s="73"/>
      <c r="AG131" s="73"/>
      <c r="AH131" s="73"/>
      <c r="AI131" s="73"/>
      <c r="AJ131" s="73"/>
      <c r="AK131" s="73"/>
      <c r="AL131" s="73"/>
      <c r="AM131" s="73" t="s">
        <v>494</v>
      </c>
      <c r="AN131" s="73"/>
      <c r="AO131" s="73"/>
      <c r="AP131" s="73"/>
      <c r="AQ131" s="73"/>
    </row>
    <row r="132" spans="1:43" ht="15.75" x14ac:dyDescent="0.25">
      <c r="A132" s="74" t="s">
        <v>443</v>
      </c>
      <c r="B132" s="75" t="s">
        <v>495</v>
      </c>
      <c r="C132" s="65" t="s">
        <v>496</v>
      </c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65"/>
      <c r="O132" s="65"/>
      <c r="P132" s="65"/>
      <c r="Q132" s="65"/>
      <c r="R132" s="65"/>
      <c r="S132" s="65"/>
      <c r="T132" s="65"/>
      <c r="U132" s="65"/>
      <c r="V132" s="65"/>
      <c r="W132" s="65"/>
      <c r="X132" s="65"/>
      <c r="Y132" s="78" t="s">
        <v>497</v>
      </c>
      <c r="Z132" s="79"/>
      <c r="AA132" s="79"/>
      <c r="AB132" s="79"/>
      <c r="AC132" s="79"/>
      <c r="AD132" s="79"/>
      <c r="AE132" s="79"/>
      <c r="AF132" s="79"/>
      <c r="AG132" s="79"/>
      <c r="AH132" s="80"/>
      <c r="AI132" s="81" t="s">
        <v>498</v>
      </c>
      <c r="AJ132" s="81"/>
      <c r="AK132" s="81"/>
      <c r="AL132" s="81"/>
      <c r="AM132" s="78" t="s">
        <v>499</v>
      </c>
      <c r="AN132" s="79"/>
      <c r="AO132" s="79"/>
      <c r="AP132" s="80"/>
      <c r="AQ132" s="82" t="s">
        <v>500</v>
      </c>
    </row>
    <row r="133" spans="1:43" x14ac:dyDescent="0.25">
      <c r="A133" s="74"/>
      <c r="B133" s="76"/>
      <c r="C133" s="65"/>
      <c r="D133" s="65"/>
      <c r="E133" s="65"/>
      <c r="F133" s="65"/>
      <c r="G133" s="61"/>
      <c r="H133" s="61"/>
      <c r="I133" s="61"/>
      <c r="J133" s="61"/>
      <c r="K133" s="61"/>
      <c r="L133" s="61"/>
      <c r="M133" s="61"/>
      <c r="N133" s="65"/>
      <c r="O133" s="65"/>
      <c r="P133" s="65"/>
      <c r="Q133" s="65"/>
      <c r="R133" s="65"/>
      <c r="S133" s="65"/>
      <c r="T133" s="65"/>
      <c r="U133" s="65"/>
      <c r="V133" s="65"/>
      <c r="W133" s="65"/>
      <c r="X133" s="65"/>
      <c r="Y133" s="66" t="s">
        <v>501</v>
      </c>
      <c r="Z133" s="67"/>
      <c r="AA133" s="67"/>
      <c r="AB133" s="68"/>
      <c r="AC133" s="63" t="s">
        <v>502</v>
      </c>
      <c r="AD133" s="59" t="s">
        <v>503</v>
      </c>
      <c r="AE133" s="59"/>
      <c r="AF133" s="59"/>
      <c r="AG133" s="59"/>
      <c r="AH133" s="63" t="s">
        <v>502</v>
      </c>
      <c r="AI133" s="59" t="s">
        <v>504</v>
      </c>
      <c r="AJ133" s="59"/>
      <c r="AK133" s="59"/>
      <c r="AL133" s="60" t="s">
        <v>502</v>
      </c>
      <c r="AM133" s="59" t="s">
        <v>505</v>
      </c>
      <c r="AN133" s="60" t="s">
        <v>502</v>
      </c>
      <c r="AO133" s="59" t="s">
        <v>506</v>
      </c>
      <c r="AP133" s="60" t="s">
        <v>502</v>
      </c>
      <c r="AQ133" s="83"/>
    </row>
    <row r="134" spans="1:43" x14ac:dyDescent="0.25">
      <c r="A134" s="74"/>
      <c r="B134" s="77"/>
      <c r="C134" s="65"/>
      <c r="D134" s="65"/>
      <c r="E134" s="65"/>
      <c r="F134" s="65"/>
      <c r="G134" s="62"/>
      <c r="H134" s="62"/>
      <c r="I134" s="62"/>
      <c r="J134" s="62"/>
      <c r="K134" s="62"/>
      <c r="L134" s="62"/>
      <c r="M134" s="62"/>
      <c r="N134" s="65"/>
      <c r="O134" s="65"/>
      <c r="P134" s="65"/>
      <c r="Q134" s="65"/>
      <c r="R134" s="65"/>
      <c r="S134" s="65"/>
      <c r="T134" s="65"/>
      <c r="U134" s="65"/>
      <c r="V134" s="65"/>
      <c r="W134" s="65"/>
      <c r="X134" s="65"/>
      <c r="Y134" s="69"/>
      <c r="Z134" s="70"/>
      <c r="AA134" s="70"/>
      <c r="AB134" s="71"/>
      <c r="AC134" s="64"/>
      <c r="AD134" s="59"/>
      <c r="AE134" s="59"/>
      <c r="AF134" s="59"/>
      <c r="AG134" s="59"/>
      <c r="AH134" s="64"/>
      <c r="AI134" s="59"/>
      <c r="AJ134" s="59"/>
      <c r="AK134" s="59"/>
      <c r="AL134" s="60"/>
      <c r="AM134" s="59"/>
      <c r="AN134" s="60"/>
      <c r="AO134" s="59"/>
      <c r="AP134" s="60"/>
      <c r="AQ134" s="84"/>
    </row>
    <row r="135" spans="1:43" x14ac:dyDescent="0.25">
      <c r="A135" s="22">
        <v>1</v>
      </c>
      <c r="B135" s="5" t="s">
        <v>62</v>
      </c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5">
        <f t="shared" ref="AC135:AC154" si="18">IF(ISERROR(AVERAGE(Y135:AB135)),0,AVERAGE(Y135:AB135)*0.3)</f>
        <v>0</v>
      </c>
      <c r="AD135" s="27"/>
      <c r="AE135" s="27"/>
      <c r="AF135" s="27"/>
      <c r="AG135" s="27"/>
      <c r="AH135" s="25">
        <f>IF(ISERROR(AVERAGE(AD135:AG135)),0,AVERAGE(AD135:AG135)*0.2)</f>
        <v>0</v>
      </c>
      <c r="AI135" s="27"/>
      <c r="AJ135" s="27"/>
      <c r="AK135" s="27"/>
      <c r="AL135" s="25">
        <f>IF(ISERROR(AVERAGE(AI135:AK135)),0,AVERAGE(AI135:AK135)*0.2)</f>
        <v>0</v>
      </c>
      <c r="AM135" s="27"/>
      <c r="AN135" s="25">
        <f>AM135*0.2</f>
        <v>0</v>
      </c>
      <c r="AO135" s="27"/>
      <c r="AP135" s="25">
        <f>AO135*0.1</f>
        <v>0</v>
      </c>
      <c r="AQ135" s="25">
        <f>IF(ISERROR(AC135+AH135+AL135+AN135+AP135),0,AC135+AH135+AL135+AN135+AP135)</f>
        <v>0</v>
      </c>
    </row>
    <row r="136" spans="1:43" x14ac:dyDescent="0.25">
      <c r="A136" s="22">
        <v>2</v>
      </c>
      <c r="B136" s="5" t="s">
        <v>63</v>
      </c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5">
        <f t="shared" si="18"/>
        <v>0</v>
      </c>
      <c r="AD136" s="27"/>
      <c r="AE136" s="27"/>
      <c r="AF136" s="27"/>
      <c r="AG136" s="27"/>
      <c r="AH136" s="25">
        <f t="shared" ref="AH136:AH154" si="19">IF(ISERROR(AVERAGE(AD136:AG136)),0,AVERAGE(AD136:AG136)*0.2)</f>
        <v>0</v>
      </c>
      <c r="AI136" s="27"/>
      <c r="AJ136" s="27"/>
      <c r="AK136" s="27"/>
      <c r="AL136" s="25">
        <f t="shared" ref="AL136:AL154" si="20">IF(ISERROR(AVERAGE(AI136:AK136)),0,AVERAGE(AI136:AK136)*0.2)</f>
        <v>0</v>
      </c>
      <c r="AM136" s="27"/>
      <c r="AN136" s="25">
        <f t="shared" ref="AN136:AN157" si="21">AM136*0.2</f>
        <v>0</v>
      </c>
      <c r="AO136" s="27"/>
      <c r="AP136" s="25">
        <f t="shared" ref="AP136:AP157" si="22">AO136*0.1</f>
        <v>0</v>
      </c>
      <c r="AQ136" s="25">
        <f t="shared" ref="AQ136:AQ154" si="23">IF(ISERROR(AC136+AH136+AL136+AN136+AP136),0,AC136+AH136+AL136+AN136+AP136)</f>
        <v>0</v>
      </c>
    </row>
    <row r="137" spans="1:43" x14ac:dyDescent="0.25">
      <c r="A137" s="22">
        <v>3</v>
      </c>
      <c r="B137" s="5" t="s">
        <v>64</v>
      </c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5">
        <f t="shared" si="18"/>
        <v>0</v>
      </c>
      <c r="AD137" s="27"/>
      <c r="AE137" s="27"/>
      <c r="AF137" s="27"/>
      <c r="AG137" s="27"/>
      <c r="AH137" s="25">
        <f t="shared" si="19"/>
        <v>0</v>
      </c>
      <c r="AI137" s="27"/>
      <c r="AJ137" s="27"/>
      <c r="AK137" s="27"/>
      <c r="AL137" s="25">
        <f t="shared" si="20"/>
        <v>0</v>
      </c>
      <c r="AM137" s="27"/>
      <c r="AN137" s="25">
        <f t="shared" si="21"/>
        <v>0</v>
      </c>
      <c r="AO137" s="27"/>
      <c r="AP137" s="25">
        <f t="shared" si="22"/>
        <v>0</v>
      </c>
      <c r="AQ137" s="25">
        <f t="shared" si="23"/>
        <v>0</v>
      </c>
    </row>
    <row r="138" spans="1:43" x14ac:dyDescent="0.25">
      <c r="A138" s="22">
        <v>4</v>
      </c>
      <c r="B138" s="5" t="s">
        <v>65</v>
      </c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5">
        <f t="shared" si="18"/>
        <v>0</v>
      </c>
      <c r="AD138" s="27"/>
      <c r="AE138" s="27"/>
      <c r="AF138" s="27"/>
      <c r="AG138" s="27"/>
      <c r="AH138" s="25">
        <f t="shared" si="19"/>
        <v>0</v>
      </c>
      <c r="AI138" s="27"/>
      <c r="AJ138" s="27"/>
      <c r="AK138" s="27"/>
      <c r="AL138" s="25">
        <f t="shared" si="20"/>
        <v>0</v>
      </c>
      <c r="AM138" s="27"/>
      <c r="AN138" s="25">
        <f t="shared" si="21"/>
        <v>0</v>
      </c>
      <c r="AO138" s="27"/>
      <c r="AP138" s="25">
        <f t="shared" si="22"/>
        <v>0</v>
      </c>
      <c r="AQ138" s="25">
        <f t="shared" si="23"/>
        <v>0</v>
      </c>
    </row>
    <row r="139" spans="1:43" x14ac:dyDescent="0.25">
      <c r="A139" s="22">
        <v>5</v>
      </c>
      <c r="B139" s="5" t="s">
        <v>66</v>
      </c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5">
        <f t="shared" si="18"/>
        <v>0</v>
      </c>
      <c r="AD139" s="27"/>
      <c r="AE139" s="27"/>
      <c r="AF139" s="27"/>
      <c r="AG139" s="27"/>
      <c r="AH139" s="25">
        <f t="shared" si="19"/>
        <v>0</v>
      </c>
      <c r="AI139" s="27"/>
      <c r="AJ139" s="27"/>
      <c r="AK139" s="27"/>
      <c r="AL139" s="25">
        <f t="shared" si="20"/>
        <v>0</v>
      </c>
      <c r="AM139" s="27"/>
      <c r="AN139" s="25">
        <f t="shared" si="21"/>
        <v>0</v>
      </c>
      <c r="AO139" s="27"/>
      <c r="AP139" s="25">
        <f t="shared" si="22"/>
        <v>0</v>
      </c>
      <c r="AQ139" s="25">
        <f t="shared" si="23"/>
        <v>0</v>
      </c>
    </row>
    <row r="140" spans="1:43" x14ac:dyDescent="0.25">
      <c r="A140" s="22">
        <v>6</v>
      </c>
      <c r="B140" s="5" t="s">
        <v>67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5">
        <f t="shared" si="18"/>
        <v>0</v>
      </c>
      <c r="AD140" s="27"/>
      <c r="AE140" s="27"/>
      <c r="AF140" s="27"/>
      <c r="AG140" s="27"/>
      <c r="AH140" s="25">
        <f t="shared" si="19"/>
        <v>0</v>
      </c>
      <c r="AI140" s="27"/>
      <c r="AJ140" s="27"/>
      <c r="AK140" s="27"/>
      <c r="AL140" s="25">
        <f t="shared" si="20"/>
        <v>0</v>
      </c>
      <c r="AM140" s="27"/>
      <c r="AN140" s="25">
        <f t="shared" si="21"/>
        <v>0</v>
      </c>
      <c r="AO140" s="27"/>
      <c r="AP140" s="25">
        <f t="shared" si="22"/>
        <v>0</v>
      </c>
      <c r="AQ140" s="25">
        <f t="shared" si="23"/>
        <v>0</v>
      </c>
    </row>
    <row r="141" spans="1:43" x14ac:dyDescent="0.25">
      <c r="A141" s="22">
        <v>7</v>
      </c>
      <c r="B141" s="5" t="s">
        <v>68</v>
      </c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5">
        <f t="shared" si="18"/>
        <v>0</v>
      </c>
      <c r="AD141" s="27"/>
      <c r="AE141" s="27"/>
      <c r="AF141" s="27"/>
      <c r="AG141" s="27"/>
      <c r="AH141" s="25">
        <f t="shared" si="19"/>
        <v>0</v>
      </c>
      <c r="AI141" s="27"/>
      <c r="AJ141" s="27"/>
      <c r="AK141" s="27"/>
      <c r="AL141" s="25">
        <f t="shared" si="20"/>
        <v>0</v>
      </c>
      <c r="AM141" s="27"/>
      <c r="AN141" s="25">
        <f t="shared" si="21"/>
        <v>0</v>
      </c>
      <c r="AO141" s="27"/>
      <c r="AP141" s="25">
        <f t="shared" si="22"/>
        <v>0</v>
      </c>
      <c r="AQ141" s="25">
        <f t="shared" si="23"/>
        <v>0</v>
      </c>
    </row>
    <row r="142" spans="1:43" x14ac:dyDescent="0.25">
      <c r="A142" s="22">
        <v>8</v>
      </c>
      <c r="B142" s="5" t="s">
        <v>69</v>
      </c>
      <c r="C142" s="27" t="s">
        <v>473</v>
      </c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5">
        <f t="shared" si="18"/>
        <v>0</v>
      </c>
      <c r="AD142" s="27"/>
      <c r="AE142" s="27"/>
      <c r="AF142" s="27"/>
      <c r="AG142" s="27"/>
      <c r="AH142" s="25">
        <f t="shared" si="19"/>
        <v>0</v>
      </c>
      <c r="AI142" s="27"/>
      <c r="AJ142" s="27"/>
      <c r="AK142" s="27"/>
      <c r="AL142" s="25">
        <f t="shared" si="20"/>
        <v>0</v>
      </c>
      <c r="AM142" s="27"/>
      <c r="AN142" s="25">
        <f t="shared" si="21"/>
        <v>0</v>
      </c>
      <c r="AO142" s="27"/>
      <c r="AP142" s="25">
        <f t="shared" si="22"/>
        <v>0</v>
      </c>
      <c r="AQ142" s="25">
        <f t="shared" si="23"/>
        <v>0</v>
      </c>
    </row>
    <row r="143" spans="1:43" x14ac:dyDescent="0.25">
      <c r="A143" s="22">
        <v>9</v>
      </c>
      <c r="B143" s="5" t="s">
        <v>70</v>
      </c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5">
        <f t="shared" si="18"/>
        <v>0</v>
      </c>
      <c r="AD143" s="27"/>
      <c r="AE143" s="27"/>
      <c r="AF143" s="27"/>
      <c r="AG143" s="27"/>
      <c r="AH143" s="25">
        <f t="shared" si="19"/>
        <v>0</v>
      </c>
      <c r="AI143" s="27"/>
      <c r="AJ143" s="27"/>
      <c r="AK143" s="27"/>
      <c r="AL143" s="25">
        <f t="shared" si="20"/>
        <v>0</v>
      </c>
      <c r="AM143" s="27"/>
      <c r="AN143" s="25">
        <f t="shared" si="21"/>
        <v>0</v>
      </c>
      <c r="AO143" s="27"/>
      <c r="AP143" s="25">
        <f t="shared" si="22"/>
        <v>0</v>
      </c>
      <c r="AQ143" s="25">
        <f t="shared" si="23"/>
        <v>0</v>
      </c>
    </row>
    <row r="144" spans="1:43" x14ac:dyDescent="0.25">
      <c r="A144" s="22">
        <v>10</v>
      </c>
      <c r="B144" s="5" t="s">
        <v>71</v>
      </c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5">
        <f t="shared" si="18"/>
        <v>0</v>
      </c>
      <c r="AD144" s="27"/>
      <c r="AE144" s="27"/>
      <c r="AF144" s="27"/>
      <c r="AG144" s="27"/>
      <c r="AH144" s="25">
        <f t="shared" si="19"/>
        <v>0</v>
      </c>
      <c r="AI144" s="27"/>
      <c r="AJ144" s="27"/>
      <c r="AK144" s="27"/>
      <c r="AL144" s="25">
        <f t="shared" si="20"/>
        <v>0</v>
      </c>
      <c r="AM144" s="27"/>
      <c r="AN144" s="25">
        <f t="shared" si="21"/>
        <v>0</v>
      </c>
      <c r="AO144" s="27"/>
      <c r="AP144" s="25">
        <f t="shared" si="22"/>
        <v>0</v>
      </c>
      <c r="AQ144" s="25">
        <f t="shared" si="23"/>
        <v>0</v>
      </c>
    </row>
    <row r="145" spans="1:43" x14ac:dyDescent="0.25">
      <c r="A145" s="22">
        <v>11</v>
      </c>
      <c r="B145" s="5" t="s">
        <v>72</v>
      </c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5">
        <f t="shared" si="18"/>
        <v>0</v>
      </c>
      <c r="AD145" s="27"/>
      <c r="AE145" s="27"/>
      <c r="AF145" s="27"/>
      <c r="AG145" s="27"/>
      <c r="AH145" s="25">
        <f t="shared" si="19"/>
        <v>0</v>
      </c>
      <c r="AI145" s="27"/>
      <c r="AJ145" s="27"/>
      <c r="AK145" s="27"/>
      <c r="AL145" s="25">
        <f t="shared" si="20"/>
        <v>0</v>
      </c>
      <c r="AM145" s="27"/>
      <c r="AN145" s="25">
        <f t="shared" si="21"/>
        <v>0</v>
      </c>
      <c r="AO145" s="27"/>
      <c r="AP145" s="25">
        <f t="shared" si="22"/>
        <v>0</v>
      </c>
      <c r="AQ145" s="25">
        <f t="shared" si="23"/>
        <v>0</v>
      </c>
    </row>
    <row r="146" spans="1:43" x14ac:dyDescent="0.25">
      <c r="A146" s="22">
        <v>12</v>
      </c>
      <c r="B146" s="5" t="s">
        <v>73</v>
      </c>
      <c r="C146" s="27" t="s">
        <v>473</v>
      </c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5">
        <f t="shared" si="18"/>
        <v>0</v>
      </c>
      <c r="AD146" s="27"/>
      <c r="AE146" s="27"/>
      <c r="AF146" s="27"/>
      <c r="AG146" s="27"/>
      <c r="AH146" s="25">
        <f t="shared" si="19"/>
        <v>0</v>
      </c>
      <c r="AI146" s="27"/>
      <c r="AJ146" s="27"/>
      <c r="AK146" s="27"/>
      <c r="AL146" s="25">
        <f t="shared" si="20"/>
        <v>0</v>
      </c>
      <c r="AM146" s="27"/>
      <c r="AN146" s="25">
        <f t="shared" si="21"/>
        <v>0</v>
      </c>
      <c r="AO146" s="27"/>
      <c r="AP146" s="25">
        <f t="shared" si="22"/>
        <v>0</v>
      </c>
      <c r="AQ146" s="25">
        <f t="shared" si="23"/>
        <v>0</v>
      </c>
    </row>
    <row r="147" spans="1:43" x14ac:dyDescent="0.25">
      <c r="A147" s="22">
        <v>13</v>
      </c>
      <c r="B147" s="5" t="s">
        <v>74</v>
      </c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5">
        <f t="shared" si="18"/>
        <v>0</v>
      </c>
      <c r="AD147" s="27"/>
      <c r="AE147" s="27"/>
      <c r="AF147" s="27"/>
      <c r="AG147" s="27"/>
      <c r="AH147" s="25">
        <f t="shared" si="19"/>
        <v>0</v>
      </c>
      <c r="AI147" s="27"/>
      <c r="AJ147" s="27"/>
      <c r="AK147" s="27"/>
      <c r="AL147" s="25">
        <f t="shared" si="20"/>
        <v>0</v>
      </c>
      <c r="AM147" s="27"/>
      <c r="AN147" s="25">
        <f t="shared" si="21"/>
        <v>0</v>
      </c>
      <c r="AO147" s="27"/>
      <c r="AP147" s="25">
        <f t="shared" si="22"/>
        <v>0</v>
      </c>
      <c r="AQ147" s="25">
        <f t="shared" si="23"/>
        <v>0</v>
      </c>
    </row>
    <row r="148" spans="1:43" x14ac:dyDescent="0.25">
      <c r="A148" s="22">
        <v>14</v>
      </c>
      <c r="B148" s="5" t="s">
        <v>75</v>
      </c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5">
        <f t="shared" si="18"/>
        <v>0</v>
      </c>
      <c r="AD148" s="27"/>
      <c r="AE148" s="27"/>
      <c r="AF148" s="27"/>
      <c r="AG148" s="27"/>
      <c r="AH148" s="25">
        <f t="shared" si="19"/>
        <v>0</v>
      </c>
      <c r="AI148" s="27"/>
      <c r="AJ148" s="27"/>
      <c r="AK148" s="27"/>
      <c r="AL148" s="25">
        <f t="shared" si="20"/>
        <v>0</v>
      </c>
      <c r="AM148" s="27"/>
      <c r="AN148" s="25">
        <f t="shared" si="21"/>
        <v>0</v>
      </c>
      <c r="AO148" s="27"/>
      <c r="AP148" s="25">
        <f t="shared" si="22"/>
        <v>0</v>
      </c>
      <c r="AQ148" s="25">
        <f t="shared" si="23"/>
        <v>0</v>
      </c>
    </row>
    <row r="149" spans="1:43" x14ac:dyDescent="0.25">
      <c r="A149" s="22">
        <v>15</v>
      </c>
      <c r="B149" s="5" t="s">
        <v>76</v>
      </c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5">
        <f t="shared" si="18"/>
        <v>0</v>
      </c>
      <c r="AD149" s="27"/>
      <c r="AE149" s="27"/>
      <c r="AF149" s="27"/>
      <c r="AG149" s="27"/>
      <c r="AH149" s="25">
        <f t="shared" si="19"/>
        <v>0</v>
      </c>
      <c r="AI149" s="27"/>
      <c r="AJ149" s="27"/>
      <c r="AK149" s="27"/>
      <c r="AL149" s="25">
        <f t="shared" si="20"/>
        <v>0</v>
      </c>
      <c r="AM149" s="27"/>
      <c r="AN149" s="25">
        <f t="shared" si="21"/>
        <v>0</v>
      </c>
      <c r="AO149" s="27"/>
      <c r="AP149" s="25">
        <f t="shared" si="22"/>
        <v>0</v>
      </c>
      <c r="AQ149" s="25">
        <f t="shared" si="23"/>
        <v>0</v>
      </c>
    </row>
    <row r="150" spans="1:43" x14ac:dyDescent="0.25">
      <c r="A150" s="22">
        <v>16</v>
      </c>
      <c r="B150" s="5" t="s">
        <v>77</v>
      </c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5">
        <f t="shared" si="18"/>
        <v>0</v>
      </c>
      <c r="AD150" s="27"/>
      <c r="AE150" s="27"/>
      <c r="AF150" s="27"/>
      <c r="AG150" s="27"/>
      <c r="AH150" s="25">
        <f t="shared" si="19"/>
        <v>0</v>
      </c>
      <c r="AI150" s="27"/>
      <c r="AJ150" s="27"/>
      <c r="AK150" s="27"/>
      <c r="AL150" s="25">
        <f t="shared" si="20"/>
        <v>0</v>
      </c>
      <c r="AM150" s="27"/>
      <c r="AN150" s="25">
        <f t="shared" si="21"/>
        <v>0</v>
      </c>
      <c r="AO150" s="27"/>
      <c r="AP150" s="25">
        <f t="shared" si="22"/>
        <v>0</v>
      </c>
      <c r="AQ150" s="25">
        <f t="shared" si="23"/>
        <v>0</v>
      </c>
    </row>
    <row r="151" spans="1:43" x14ac:dyDescent="0.25">
      <c r="A151" s="22">
        <v>17</v>
      </c>
      <c r="B151" s="5" t="s">
        <v>78</v>
      </c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5">
        <f t="shared" si="18"/>
        <v>0</v>
      </c>
      <c r="AD151" s="27"/>
      <c r="AE151" s="27"/>
      <c r="AF151" s="27"/>
      <c r="AG151" s="27"/>
      <c r="AH151" s="25">
        <f t="shared" si="19"/>
        <v>0</v>
      </c>
      <c r="AI151" s="27"/>
      <c r="AJ151" s="27"/>
      <c r="AK151" s="27"/>
      <c r="AL151" s="25">
        <f t="shared" si="20"/>
        <v>0</v>
      </c>
      <c r="AM151" s="27"/>
      <c r="AN151" s="25">
        <f t="shared" si="21"/>
        <v>0</v>
      </c>
      <c r="AO151" s="27"/>
      <c r="AP151" s="25">
        <f t="shared" si="22"/>
        <v>0</v>
      </c>
      <c r="AQ151" s="25">
        <f t="shared" si="23"/>
        <v>0</v>
      </c>
    </row>
    <row r="152" spans="1:43" x14ac:dyDescent="0.25">
      <c r="A152" s="22">
        <v>18</v>
      </c>
      <c r="B152" s="5" t="s">
        <v>79</v>
      </c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5">
        <f t="shared" si="18"/>
        <v>0</v>
      </c>
      <c r="AD152" s="27"/>
      <c r="AE152" s="27"/>
      <c r="AF152" s="27"/>
      <c r="AG152" s="27"/>
      <c r="AH152" s="25">
        <f t="shared" si="19"/>
        <v>0</v>
      </c>
      <c r="AI152" s="27"/>
      <c r="AJ152" s="27"/>
      <c r="AK152" s="27"/>
      <c r="AL152" s="25">
        <f t="shared" si="20"/>
        <v>0</v>
      </c>
      <c r="AM152" s="27"/>
      <c r="AN152" s="25">
        <f t="shared" si="21"/>
        <v>0</v>
      </c>
      <c r="AO152" s="27"/>
      <c r="AP152" s="25">
        <f t="shared" si="22"/>
        <v>0</v>
      </c>
      <c r="AQ152" s="25">
        <f t="shared" si="23"/>
        <v>0</v>
      </c>
    </row>
    <row r="153" spans="1:43" x14ac:dyDescent="0.25">
      <c r="A153" s="22">
        <v>19</v>
      </c>
      <c r="B153" s="5" t="s">
        <v>80</v>
      </c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5">
        <f t="shared" si="18"/>
        <v>0</v>
      </c>
      <c r="AD153" s="27"/>
      <c r="AE153" s="27"/>
      <c r="AF153" s="27"/>
      <c r="AG153" s="27"/>
      <c r="AH153" s="25">
        <f t="shared" si="19"/>
        <v>0</v>
      </c>
      <c r="AI153" s="27"/>
      <c r="AJ153" s="27"/>
      <c r="AK153" s="27"/>
      <c r="AL153" s="25">
        <f t="shared" si="20"/>
        <v>0</v>
      </c>
      <c r="AM153" s="27"/>
      <c r="AN153" s="25">
        <f t="shared" si="21"/>
        <v>0</v>
      </c>
      <c r="AO153" s="27"/>
      <c r="AP153" s="25">
        <f t="shared" si="22"/>
        <v>0</v>
      </c>
      <c r="AQ153" s="25">
        <f t="shared" si="23"/>
        <v>0</v>
      </c>
    </row>
    <row r="154" spans="1:43" x14ac:dyDescent="0.25">
      <c r="A154" s="22">
        <v>20</v>
      </c>
      <c r="B154" s="5" t="s">
        <v>81</v>
      </c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5">
        <f t="shared" si="18"/>
        <v>0</v>
      </c>
      <c r="AD154" s="27"/>
      <c r="AE154" s="27"/>
      <c r="AF154" s="27"/>
      <c r="AG154" s="27"/>
      <c r="AH154" s="25">
        <f t="shared" si="19"/>
        <v>0</v>
      </c>
      <c r="AI154" s="27"/>
      <c r="AJ154" s="27"/>
      <c r="AK154" s="27"/>
      <c r="AL154" s="25">
        <f t="shared" si="20"/>
        <v>0</v>
      </c>
      <c r="AM154" s="27"/>
      <c r="AN154" s="25">
        <f t="shared" si="21"/>
        <v>0</v>
      </c>
      <c r="AO154" s="27"/>
      <c r="AP154" s="25">
        <f t="shared" si="22"/>
        <v>0</v>
      </c>
      <c r="AQ154" s="25">
        <f t="shared" si="23"/>
        <v>0</v>
      </c>
    </row>
    <row r="155" spans="1:43" x14ac:dyDescent="0.25">
      <c r="A155" s="22">
        <v>21</v>
      </c>
      <c r="B155" s="5" t="s">
        <v>82</v>
      </c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5">
        <f t="shared" ref="AC155:AC157" si="24">IF(ISERROR(AVERAGE(Y155:AB155)),0,AVERAGE(Y155:AB155)*0.3)</f>
        <v>0</v>
      </c>
      <c r="AD155" s="27"/>
      <c r="AE155" s="27"/>
      <c r="AF155" s="27"/>
      <c r="AG155" s="27"/>
      <c r="AH155" s="25">
        <f t="shared" ref="AH155:AH157" si="25">IF(ISERROR(AVERAGE(AD155:AG155)),0,AVERAGE(AD155:AG155)*0.2)</f>
        <v>0</v>
      </c>
      <c r="AI155" s="27"/>
      <c r="AJ155" s="27"/>
      <c r="AK155" s="27"/>
      <c r="AL155" s="25">
        <f t="shared" ref="AL155:AL157" si="26">IF(ISERROR(AVERAGE(AI155:AK155)),0,AVERAGE(AI155:AK155)*0.2)</f>
        <v>0</v>
      </c>
      <c r="AM155" s="27"/>
      <c r="AN155" s="25">
        <f t="shared" si="21"/>
        <v>0</v>
      </c>
      <c r="AO155" s="27"/>
      <c r="AP155" s="25">
        <f t="shared" si="22"/>
        <v>0</v>
      </c>
      <c r="AQ155" s="25">
        <f t="shared" ref="AQ155:AQ157" si="27">IF(ISERROR(AC155+AH155+AL155+AN155+AP155),0,AC155+AH155+AL155+AN155+AP155)</f>
        <v>0</v>
      </c>
    </row>
    <row r="156" spans="1:43" x14ac:dyDescent="0.25">
      <c r="A156" s="22">
        <v>22</v>
      </c>
      <c r="B156" s="5" t="s">
        <v>83</v>
      </c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5">
        <f t="shared" si="24"/>
        <v>0</v>
      </c>
      <c r="AD156" s="27"/>
      <c r="AE156" s="27"/>
      <c r="AF156" s="27"/>
      <c r="AG156" s="27"/>
      <c r="AH156" s="25">
        <f t="shared" si="25"/>
        <v>0</v>
      </c>
      <c r="AI156" s="27"/>
      <c r="AJ156" s="27"/>
      <c r="AK156" s="27"/>
      <c r="AL156" s="25">
        <f t="shared" si="26"/>
        <v>0</v>
      </c>
      <c r="AM156" s="27"/>
      <c r="AN156" s="25">
        <f t="shared" si="21"/>
        <v>0</v>
      </c>
      <c r="AO156" s="27"/>
      <c r="AP156" s="25">
        <f t="shared" si="22"/>
        <v>0</v>
      </c>
      <c r="AQ156" s="25">
        <f t="shared" si="27"/>
        <v>0</v>
      </c>
    </row>
    <row r="157" spans="1:43" x14ac:dyDescent="0.25">
      <c r="A157" s="22">
        <v>23</v>
      </c>
      <c r="B157" s="5" t="s">
        <v>84</v>
      </c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5">
        <f t="shared" si="24"/>
        <v>0</v>
      </c>
      <c r="AD157" s="27"/>
      <c r="AE157" s="27"/>
      <c r="AF157" s="27"/>
      <c r="AG157" s="27"/>
      <c r="AH157" s="25">
        <f t="shared" si="25"/>
        <v>0</v>
      </c>
      <c r="AI157" s="27"/>
      <c r="AJ157" s="27"/>
      <c r="AK157" s="27"/>
      <c r="AL157" s="25">
        <f t="shared" si="26"/>
        <v>0</v>
      </c>
      <c r="AM157" s="27"/>
      <c r="AN157" s="25">
        <f t="shared" si="21"/>
        <v>0</v>
      </c>
      <c r="AO157" s="27"/>
      <c r="AP157" s="25">
        <f t="shared" si="22"/>
        <v>0</v>
      </c>
      <c r="AQ157" s="25">
        <f t="shared" si="27"/>
        <v>0</v>
      </c>
    </row>
    <row r="163" spans="1:44" x14ac:dyDescent="0.25">
      <c r="B163" s="29" t="str">
        <f>'SABANA ISLA'!C145</f>
        <v xml:space="preserve">FIRMA DEL DOCENTE </v>
      </c>
    </row>
    <row r="172" spans="1:44" x14ac:dyDescent="0.25">
      <c r="A172" s="85" t="s">
        <v>490</v>
      </c>
      <c r="B172" s="85"/>
      <c r="C172" s="85"/>
      <c r="D172" s="85"/>
      <c r="E172" s="85"/>
      <c r="F172" s="85"/>
      <c r="G172" s="85"/>
      <c r="H172" s="85"/>
      <c r="I172" s="85"/>
      <c r="J172" s="85"/>
      <c r="K172" s="85"/>
      <c r="L172" s="85"/>
      <c r="M172" s="85"/>
      <c r="N172" s="85"/>
      <c r="O172" s="85"/>
      <c r="P172" s="85"/>
      <c r="Q172" s="85"/>
      <c r="R172" s="85"/>
      <c r="S172" s="85"/>
      <c r="T172" s="85"/>
      <c r="U172" s="85"/>
      <c r="V172" s="85"/>
      <c r="W172" s="85"/>
      <c r="X172" s="85"/>
      <c r="Y172" s="85"/>
      <c r="Z172" s="85"/>
      <c r="AA172" s="85"/>
      <c r="AB172" s="85"/>
      <c r="AC172" s="85"/>
      <c r="AD172" s="85"/>
      <c r="AE172" s="85"/>
      <c r="AF172" s="85"/>
      <c r="AG172" s="85"/>
      <c r="AH172" s="85"/>
      <c r="AI172" s="85"/>
      <c r="AJ172" s="85"/>
      <c r="AK172" s="85"/>
      <c r="AL172" s="85"/>
      <c r="AM172" s="85"/>
      <c r="AN172" s="85"/>
      <c r="AO172" s="85"/>
      <c r="AP172" s="85"/>
      <c r="AQ172" s="85"/>
    </row>
    <row r="173" spans="1:44" x14ac:dyDescent="0.25">
      <c r="A173" s="85" t="s">
        <v>507</v>
      </c>
      <c r="B173" s="85"/>
      <c r="C173" s="85"/>
      <c r="D173" s="85"/>
      <c r="E173" s="85"/>
      <c r="F173" s="85"/>
      <c r="G173" s="85"/>
      <c r="H173" s="85"/>
      <c r="I173" s="85"/>
      <c r="J173" s="85"/>
      <c r="K173" s="85"/>
      <c r="L173" s="85"/>
      <c r="M173" s="85"/>
      <c r="N173" s="85"/>
      <c r="O173" s="85"/>
      <c r="P173" s="85"/>
      <c r="Q173" s="85"/>
      <c r="R173" s="85"/>
      <c r="S173" s="85"/>
      <c r="T173" s="85"/>
      <c r="U173" s="85"/>
      <c r="V173" s="85"/>
      <c r="W173" s="85"/>
      <c r="X173" s="85"/>
      <c r="Y173" s="85"/>
      <c r="Z173" s="85"/>
      <c r="AA173" s="85"/>
      <c r="AB173" s="85"/>
      <c r="AC173" s="85"/>
      <c r="AD173" s="85"/>
      <c r="AE173" s="85"/>
      <c r="AF173" s="85"/>
      <c r="AG173" s="85"/>
      <c r="AH173" s="85"/>
      <c r="AI173" s="85"/>
      <c r="AJ173" s="85"/>
      <c r="AK173" s="85"/>
      <c r="AL173" s="85"/>
      <c r="AM173" s="85"/>
      <c r="AN173" s="85"/>
      <c r="AO173" s="85"/>
      <c r="AP173" s="85"/>
      <c r="AQ173" s="85"/>
      <c r="AR173" s="20"/>
    </row>
    <row r="174" spans="1:44" x14ac:dyDescent="0.25">
      <c r="A174" s="72"/>
      <c r="B174" s="72"/>
      <c r="C174" s="72"/>
      <c r="D174" s="72"/>
      <c r="E174" s="72"/>
      <c r="F174" s="72"/>
      <c r="G174" s="72"/>
      <c r="H174" s="72"/>
      <c r="I174" s="72"/>
      <c r="J174" s="72"/>
      <c r="K174" s="72"/>
      <c r="L174" s="72"/>
      <c r="M174" s="72"/>
      <c r="N174" s="72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3"/>
      <c r="Z174" s="73"/>
      <c r="AA174" s="73"/>
      <c r="AB174" s="73"/>
      <c r="AC174" s="73"/>
      <c r="AD174" s="73"/>
      <c r="AE174" s="73"/>
      <c r="AF174" s="73"/>
      <c r="AG174" s="73"/>
      <c r="AH174" s="73"/>
      <c r="AI174" s="73"/>
      <c r="AJ174" s="73"/>
      <c r="AK174" s="73"/>
      <c r="AL174" s="73"/>
      <c r="AM174" s="73" t="s">
        <v>494</v>
      </c>
      <c r="AN174" s="73"/>
      <c r="AO174" s="73"/>
      <c r="AP174" s="73"/>
      <c r="AQ174" s="73"/>
    </row>
    <row r="175" spans="1:44" ht="15.75" customHeight="1" x14ac:dyDescent="0.25">
      <c r="A175" s="74" t="s">
        <v>443</v>
      </c>
      <c r="B175" s="75" t="s">
        <v>495</v>
      </c>
      <c r="C175" s="65" t="s">
        <v>496</v>
      </c>
      <c r="D175" s="65"/>
      <c r="E175" s="65"/>
      <c r="F175" s="65"/>
      <c r="G175" s="65"/>
      <c r="H175" s="65"/>
      <c r="I175" s="65"/>
      <c r="J175" s="65"/>
      <c r="K175" s="65"/>
      <c r="L175" s="65"/>
      <c r="M175" s="65"/>
      <c r="N175" s="65"/>
      <c r="O175" s="65"/>
      <c r="P175" s="65"/>
      <c r="Q175" s="65"/>
      <c r="R175" s="65"/>
      <c r="S175" s="65"/>
      <c r="T175" s="65"/>
      <c r="U175" s="65"/>
      <c r="V175" s="65"/>
      <c r="W175" s="65"/>
      <c r="X175" s="65"/>
      <c r="Y175" s="78" t="s">
        <v>497</v>
      </c>
      <c r="Z175" s="79"/>
      <c r="AA175" s="79"/>
      <c r="AB175" s="79"/>
      <c r="AC175" s="79"/>
      <c r="AD175" s="79"/>
      <c r="AE175" s="79"/>
      <c r="AF175" s="79"/>
      <c r="AG175" s="79"/>
      <c r="AH175" s="80"/>
      <c r="AI175" s="81" t="s">
        <v>498</v>
      </c>
      <c r="AJ175" s="81"/>
      <c r="AK175" s="81"/>
      <c r="AL175" s="81"/>
      <c r="AM175" s="78" t="s">
        <v>499</v>
      </c>
      <c r="AN175" s="79"/>
      <c r="AO175" s="79"/>
      <c r="AP175" s="80"/>
      <c r="AQ175" s="82" t="s">
        <v>500</v>
      </c>
    </row>
    <row r="176" spans="1:44" ht="22.5" customHeight="1" x14ac:dyDescent="0.25">
      <c r="A176" s="74"/>
      <c r="B176" s="76"/>
      <c r="C176" s="65"/>
      <c r="D176" s="65"/>
      <c r="E176" s="65"/>
      <c r="F176" s="65"/>
      <c r="G176" s="61"/>
      <c r="H176" s="61"/>
      <c r="I176" s="61"/>
      <c r="J176" s="61"/>
      <c r="K176" s="61"/>
      <c r="L176" s="61"/>
      <c r="M176" s="61"/>
      <c r="N176" s="65"/>
      <c r="O176" s="65"/>
      <c r="P176" s="65"/>
      <c r="Q176" s="65"/>
      <c r="R176" s="65"/>
      <c r="S176" s="65"/>
      <c r="T176" s="65"/>
      <c r="U176" s="65"/>
      <c r="V176" s="65"/>
      <c r="W176" s="65"/>
      <c r="X176" s="65"/>
      <c r="Y176" s="66" t="s">
        <v>501</v>
      </c>
      <c r="Z176" s="67"/>
      <c r="AA176" s="67"/>
      <c r="AB176" s="68"/>
      <c r="AC176" s="63" t="s">
        <v>502</v>
      </c>
      <c r="AD176" s="59" t="s">
        <v>503</v>
      </c>
      <c r="AE176" s="59"/>
      <c r="AF176" s="59"/>
      <c r="AG176" s="59"/>
      <c r="AH176" s="63" t="s">
        <v>502</v>
      </c>
      <c r="AI176" s="59" t="s">
        <v>504</v>
      </c>
      <c r="AJ176" s="59"/>
      <c r="AK176" s="59"/>
      <c r="AL176" s="60" t="s">
        <v>502</v>
      </c>
      <c r="AM176" s="59" t="s">
        <v>505</v>
      </c>
      <c r="AN176" s="60" t="s">
        <v>502</v>
      </c>
      <c r="AO176" s="59" t="s">
        <v>506</v>
      </c>
      <c r="AP176" s="60" t="s">
        <v>502</v>
      </c>
      <c r="AQ176" s="83"/>
    </row>
    <row r="177" spans="1:43" ht="18" customHeight="1" x14ac:dyDescent="0.25">
      <c r="A177" s="74"/>
      <c r="B177" s="77"/>
      <c r="C177" s="65"/>
      <c r="D177" s="65"/>
      <c r="E177" s="65"/>
      <c r="F177" s="65"/>
      <c r="G177" s="62"/>
      <c r="H177" s="62"/>
      <c r="I177" s="62"/>
      <c r="J177" s="62"/>
      <c r="K177" s="62"/>
      <c r="L177" s="62"/>
      <c r="M177" s="62"/>
      <c r="N177" s="65"/>
      <c r="O177" s="65"/>
      <c r="P177" s="65"/>
      <c r="Q177" s="65"/>
      <c r="R177" s="65"/>
      <c r="S177" s="65"/>
      <c r="T177" s="65"/>
      <c r="U177" s="65"/>
      <c r="V177" s="65"/>
      <c r="W177" s="65"/>
      <c r="X177" s="65"/>
      <c r="Y177" s="69"/>
      <c r="Z177" s="70"/>
      <c r="AA177" s="70"/>
      <c r="AB177" s="71"/>
      <c r="AC177" s="64"/>
      <c r="AD177" s="59"/>
      <c r="AE177" s="59"/>
      <c r="AF177" s="59"/>
      <c r="AG177" s="59"/>
      <c r="AH177" s="64"/>
      <c r="AI177" s="59"/>
      <c r="AJ177" s="59"/>
      <c r="AK177" s="59"/>
      <c r="AL177" s="60"/>
      <c r="AM177" s="59"/>
      <c r="AN177" s="60"/>
      <c r="AO177" s="59"/>
      <c r="AP177" s="60"/>
      <c r="AQ177" s="84"/>
    </row>
    <row r="178" spans="1:43" x14ac:dyDescent="0.25">
      <c r="A178" s="22">
        <v>1</v>
      </c>
      <c r="B178" s="5" t="s">
        <v>85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5">
        <f t="shared" ref="AC178:AC198" si="28">IF(ISERROR(AVERAGE(Y178:AB178)),0,AVERAGE(Y178:AB178)*0.3)</f>
        <v>0</v>
      </c>
      <c r="AD178" s="27"/>
      <c r="AE178" s="27"/>
      <c r="AF178" s="27"/>
      <c r="AG178" s="27"/>
      <c r="AH178" s="25">
        <f>IF(ISERROR(AVERAGE(AD178:AG178)),0,AVERAGE(AD178:AG178)*0.2)</f>
        <v>0</v>
      </c>
      <c r="AI178" s="27"/>
      <c r="AJ178" s="27"/>
      <c r="AK178" s="27"/>
      <c r="AL178" s="25">
        <f>IF(ISERROR(AVERAGE(AI178:AK178)),0,AVERAGE(AI178:AK178)*0.2)</f>
        <v>0</v>
      </c>
      <c r="AM178" s="27"/>
      <c r="AN178" s="25">
        <f>AM178*0.2</f>
        <v>0</v>
      </c>
      <c r="AO178" s="27"/>
      <c r="AP178" s="25">
        <f>AO178*0.1</f>
        <v>0</v>
      </c>
      <c r="AQ178" s="25">
        <f>IF(ISERROR(AC178+AH178+AL178+AN178+AP178),0,AC178+AH178+AL178+AN178+AP178)</f>
        <v>0</v>
      </c>
    </row>
    <row r="179" spans="1:43" x14ac:dyDescent="0.25">
      <c r="A179" s="22">
        <v>2</v>
      </c>
      <c r="B179" s="5" t="s">
        <v>86</v>
      </c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5">
        <f t="shared" si="28"/>
        <v>0</v>
      </c>
      <c r="AD179" s="27"/>
      <c r="AE179" s="27"/>
      <c r="AF179" s="27"/>
      <c r="AG179" s="27"/>
      <c r="AH179" s="25">
        <f t="shared" ref="AH179:AH198" si="29">IF(ISERROR(AVERAGE(AD179:AG179)),0,AVERAGE(AD179:AG179)*0.2)</f>
        <v>0</v>
      </c>
      <c r="AI179" s="27"/>
      <c r="AJ179" s="27"/>
      <c r="AK179" s="27"/>
      <c r="AL179" s="25">
        <f t="shared" ref="AL179:AL198" si="30">IF(ISERROR(AVERAGE(AI179:AK179)),0,AVERAGE(AI179:AK179)*0.2)</f>
        <v>0</v>
      </c>
      <c r="AM179" s="27"/>
      <c r="AN179" s="25">
        <f t="shared" ref="AN179:AN198" si="31">AM179*0.2</f>
        <v>0</v>
      </c>
      <c r="AO179" s="27"/>
      <c r="AP179" s="25">
        <f t="shared" ref="AP179:AP198" si="32">AO179*0.1</f>
        <v>0</v>
      </c>
      <c r="AQ179" s="25">
        <f t="shared" ref="AQ179:AQ198" si="33">IF(ISERROR(AC179+AH179+AL179+AN179+AP179),0,AC179+AH179+AL179+AN179+AP179)</f>
        <v>0</v>
      </c>
    </row>
    <row r="180" spans="1:43" x14ac:dyDescent="0.25">
      <c r="A180" s="22">
        <v>3</v>
      </c>
      <c r="B180" s="5" t="s">
        <v>87</v>
      </c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5">
        <f t="shared" si="28"/>
        <v>0</v>
      </c>
      <c r="AD180" s="27"/>
      <c r="AE180" s="27"/>
      <c r="AF180" s="27"/>
      <c r="AG180" s="27"/>
      <c r="AH180" s="25">
        <f t="shared" si="29"/>
        <v>0</v>
      </c>
      <c r="AI180" s="27"/>
      <c r="AJ180" s="27"/>
      <c r="AK180" s="27"/>
      <c r="AL180" s="25">
        <f t="shared" si="30"/>
        <v>0</v>
      </c>
      <c r="AM180" s="27"/>
      <c r="AN180" s="25">
        <f t="shared" si="31"/>
        <v>0</v>
      </c>
      <c r="AO180" s="27"/>
      <c r="AP180" s="25">
        <f t="shared" si="32"/>
        <v>0</v>
      </c>
      <c r="AQ180" s="25">
        <f t="shared" si="33"/>
        <v>0</v>
      </c>
    </row>
    <row r="181" spans="1:43" x14ac:dyDescent="0.25">
      <c r="A181" s="22">
        <v>4</v>
      </c>
      <c r="B181" s="5" t="s">
        <v>88</v>
      </c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5">
        <f t="shared" si="28"/>
        <v>0</v>
      </c>
      <c r="AD181" s="27"/>
      <c r="AE181" s="27"/>
      <c r="AF181" s="27"/>
      <c r="AG181" s="27"/>
      <c r="AH181" s="25">
        <f t="shared" si="29"/>
        <v>0</v>
      </c>
      <c r="AI181" s="27"/>
      <c r="AJ181" s="27"/>
      <c r="AK181" s="27"/>
      <c r="AL181" s="25">
        <f t="shared" si="30"/>
        <v>0</v>
      </c>
      <c r="AM181" s="27"/>
      <c r="AN181" s="25">
        <f t="shared" si="31"/>
        <v>0</v>
      </c>
      <c r="AO181" s="27"/>
      <c r="AP181" s="25">
        <f t="shared" si="32"/>
        <v>0</v>
      </c>
      <c r="AQ181" s="25">
        <f t="shared" si="33"/>
        <v>0</v>
      </c>
    </row>
    <row r="182" spans="1:43" x14ac:dyDescent="0.25">
      <c r="A182" s="22">
        <v>5</v>
      </c>
      <c r="B182" s="5" t="s">
        <v>89</v>
      </c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 t="s">
        <v>473</v>
      </c>
      <c r="AB182" s="27"/>
      <c r="AC182" s="25">
        <f t="shared" si="28"/>
        <v>0</v>
      </c>
      <c r="AD182" s="27"/>
      <c r="AE182" s="27"/>
      <c r="AF182" s="27"/>
      <c r="AG182" s="27"/>
      <c r="AH182" s="25">
        <f t="shared" si="29"/>
        <v>0</v>
      </c>
      <c r="AI182" s="27"/>
      <c r="AJ182" s="27"/>
      <c r="AK182" s="27"/>
      <c r="AL182" s="25">
        <f t="shared" si="30"/>
        <v>0</v>
      </c>
      <c r="AM182" s="27"/>
      <c r="AN182" s="25">
        <f t="shared" si="31"/>
        <v>0</v>
      </c>
      <c r="AO182" s="27"/>
      <c r="AP182" s="25">
        <f t="shared" si="32"/>
        <v>0</v>
      </c>
      <c r="AQ182" s="25">
        <f t="shared" si="33"/>
        <v>0</v>
      </c>
    </row>
    <row r="183" spans="1:43" x14ac:dyDescent="0.25">
      <c r="A183" s="22">
        <v>6</v>
      </c>
      <c r="B183" s="5" t="s">
        <v>90</v>
      </c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5">
        <f t="shared" si="28"/>
        <v>0</v>
      </c>
      <c r="AD183" s="27"/>
      <c r="AE183" s="27"/>
      <c r="AF183" s="27"/>
      <c r="AG183" s="27"/>
      <c r="AH183" s="25">
        <f t="shared" si="29"/>
        <v>0</v>
      </c>
      <c r="AI183" s="27"/>
      <c r="AJ183" s="27"/>
      <c r="AK183" s="27"/>
      <c r="AL183" s="25">
        <f t="shared" si="30"/>
        <v>0</v>
      </c>
      <c r="AM183" s="27"/>
      <c r="AN183" s="25">
        <f t="shared" si="31"/>
        <v>0</v>
      </c>
      <c r="AO183" s="27"/>
      <c r="AP183" s="25">
        <f t="shared" si="32"/>
        <v>0</v>
      </c>
      <c r="AQ183" s="25">
        <f t="shared" si="33"/>
        <v>0</v>
      </c>
    </row>
    <row r="184" spans="1:43" x14ac:dyDescent="0.25">
      <c r="A184" s="22">
        <v>7</v>
      </c>
      <c r="B184" s="5" t="s">
        <v>91</v>
      </c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5">
        <f t="shared" si="28"/>
        <v>0</v>
      </c>
      <c r="AD184" s="27"/>
      <c r="AE184" s="27"/>
      <c r="AF184" s="27"/>
      <c r="AG184" s="27"/>
      <c r="AH184" s="25">
        <f t="shared" si="29"/>
        <v>0</v>
      </c>
      <c r="AI184" s="27"/>
      <c r="AJ184" s="27"/>
      <c r="AK184" s="27"/>
      <c r="AL184" s="25">
        <f t="shared" si="30"/>
        <v>0</v>
      </c>
      <c r="AM184" s="27"/>
      <c r="AN184" s="25">
        <f t="shared" si="31"/>
        <v>0</v>
      </c>
      <c r="AO184" s="27"/>
      <c r="AP184" s="25">
        <f t="shared" si="32"/>
        <v>0</v>
      </c>
      <c r="AQ184" s="25">
        <f t="shared" si="33"/>
        <v>0</v>
      </c>
    </row>
    <row r="185" spans="1:43" x14ac:dyDescent="0.25">
      <c r="A185" s="22">
        <v>8</v>
      </c>
      <c r="B185" s="5" t="s">
        <v>92</v>
      </c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5">
        <f t="shared" si="28"/>
        <v>0</v>
      </c>
      <c r="AD185" s="27"/>
      <c r="AE185" s="27"/>
      <c r="AF185" s="27"/>
      <c r="AG185" s="27"/>
      <c r="AH185" s="25">
        <f t="shared" si="29"/>
        <v>0</v>
      </c>
      <c r="AI185" s="27"/>
      <c r="AJ185" s="27"/>
      <c r="AK185" s="27"/>
      <c r="AL185" s="25">
        <f t="shared" si="30"/>
        <v>0</v>
      </c>
      <c r="AM185" s="27"/>
      <c r="AN185" s="25">
        <f t="shared" si="31"/>
        <v>0</v>
      </c>
      <c r="AO185" s="27"/>
      <c r="AP185" s="25">
        <f t="shared" si="32"/>
        <v>0</v>
      </c>
      <c r="AQ185" s="25">
        <f t="shared" si="33"/>
        <v>0</v>
      </c>
    </row>
    <row r="186" spans="1:43" x14ac:dyDescent="0.25">
      <c r="A186" s="22">
        <v>9</v>
      </c>
      <c r="B186" s="5" t="s">
        <v>93</v>
      </c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5">
        <f t="shared" si="28"/>
        <v>0</v>
      </c>
      <c r="AD186" s="27"/>
      <c r="AE186" s="27"/>
      <c r="AF186" s="27"/>
      <c r="AG186" s="27"/>
      <c r="AH186" s="25">
        <f t="shared" si="29"/>
        <v>0</v>
      </c>
      <c r="AI186" s="27"/>
      <c r="AJ186" s="27"/>
      <c r="AK186" s="27"/>
      <c r="AL186" s="25">
        <f t="shared" si="30"/>
        <v>0</v>
      </c>
      <c r="AM186" s="27"/>
      <c r="AN186" s="25">
        <f t="shared" si="31"/>
        <v>0</v>
      </c>
      <c r="AO186" s="27"/>
      <c r="AP186" s="25">
        <f t="shared" si="32"/>
        <v>0</v>
      </c>
      <c r="AQ186" s="25">
        <f t="shared" si="33"/>
        <v>0</v>
      </c>
    </row>
    <row r="187" spans="1:43" x14ac:dyDescent="0.25">
      <c r="A187" s="22">
        <v>10</v>
      </c>
      <c r="B187" s="5" t="s">
        <v>94</v>
      </c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5">
        <f t="shared" si="28"/>
        <v>0</v>
      </c>
      <c r="AD187" s="27"/>
      <c r="AE187" s="27"/>
      <c r="AF187" s="27"/>
      <c r="AG187" s="27"/>
      <c r="AH187" s="25">
        <f t="shared" si="29"/>
        <v>0</v>
      </c>
      <c r="AI187" s="27"/>
      <c r="AJ187" s="27"/>
      <c r="AK187" s="27"/>
      <c r="AL187" s="25">
        <f t="shared" si="30"/>
        <v>0</v>
      </c>
      <c r="AM187" s="27"/>
      <c r="AN187" s="25">
        <f t="shared" si="31"/>
        <v>0</v>
      </c>
      <c r="AO187" s="27"/>
      <c r="AP187" s="25">
        <f t="shared" si="32"/>
        <v>0</v>
      </c>
      <c r="AQ187" s="25">
        <f t="shared" si="33"/>
        <v>0</v>
      </c>
    </row>
    <row r="188" spans="1:43" x14ac:dyDescent="0.25">
      <c r="A188" s="22">
        <v>11</v>
      </c>
      <c r="B188" s="5" t="s">
        <v>95</v>
      </c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5">
        <f t="shared" si="28"/>
        <v>0</v>
      </c>
      <c r="AD188" s="27"/>
      <c r="AE188" s="27"/>
      <c r="AF188" s="27"/>
      <c r="AG188" s="27"/>
      <c r="AH188" s="25">
        <f t="shared" si="29"/>
        <v>0</v>
      </c>
      <c r="AI188" s="27"/>
      <c r="AJ188" s="27"/>
      <c r="AK188" s="27"/>
      <c r="AL188" s="25">
        <f t="shared" si="30"/>
        <v>0</v>
      </c>
      <c r="AM188" s="27"/>
      <c r="AN188" s="25">
        <f t="shared" si="31"/>
        <v>0</v>
      </c>
      <c r="AO188" s="27"/>
      <c r="AP188" s="25">
        <f t="shared" si="32"/>
        <v>0</v>
      </c>
      <c r="AQ188" s="25">
        <f t="shared" si="33"/>
        <v>0</v>
      </c>
    </row>
    <row r="189" spans="1:43" x14ac:dyDescent="0.25">
      <c r="A189" s="22">
        <v>12</v>
      </c>
      <c r="B189" s="5" t="s">
        <v>96</v>
      </c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5">
        <f t="shared" si="28"/>
        <v>0</v>
      </c>
      <c r="AD189" s="27"/>
      <c r="AE189" s="27"/>
      <c r="AF189" s="27"/>
      <c r="AG189" s="27"/>
      <c r="AH189" s="25">
        <f t="shared" si="29"/>
        <v>0</v>
      </c>
      <c r="AI189" s="27"/>
      <c r="AJ189" s="27"/>
      <c r="AK189" s="27"/>
      <c r="AL189" s="25">
        <f t="shared" si="30"/>
        <v>0</v>
      </c>
      <c r="AM189" s="27"/>
      <c r="AN189" s="25">
        <f t="shared" si="31"/>
        <v>0</v>
      </c>
      <c r="AO189" s="27"/>
      <c r="AP189" s="25">
        <f t="shared" si="32"/>
        <v>0</v>
      </c>
      <c r="AQ189" s="25">
        <f t="shared" si="33"/>
        <v>0</v>
      </c>
    </row>
    <row r="190" spans="1:43" x14ac:dyDescent="0.25">
      <c r="A190" s="22">
        <v>13</v>
      </c>
      <c r="B190" s="5" t="s">
        <v>97</v>
      </c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5">
        <f t="shared" si="28"/>
        <v>0</v>
      </c>
      <c r="AD190" s="27"/>
      <c r="AE190" s="27"/>
      <c r="AF190" s="27"/>
      <c r="AG190" s="27"/>
      <c r="AH190" s="25">
        <f t="shared" si="29"/>
        <v>0</v>
      </c>
      <c r="AI190" s="27"/>
      <c r="AJ190" s="27"/>
      <c r="AK190" s="27"/>
      <c r="AL190" s="25">
        <f t="shared" si="30"/>
        <v>0</v>
      </c>
      <c r="AM190" s="27"/>
      <c r="AN190" s="25">
        <f t="shared" si="31"/>
        <v>0</v>
      </c>
      <c r="AO190" s="27"/>
      <c r="AP190" s="25">
        <f t="shared" si="32"/>
        <v>0</v>
      </c>
      <c r="AQ190" s="25">
        <f t="shared" si="33"/>
        <v>0</v>
      </c>
    </row>
    <row r="191" spans="1:43" x14ac:dyDescent="0.25">
      <c r="A191" s="22">
        <v>14</v>
      </c>
      <c r="B191" s="5" t="s">
        <v>98</v>
      </c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5">
        <f t="shared" si="28"/>
        <v>0</v>
      </c>
      <c r="AD191" s="27"/>
      <c r="AE191" s="27"/>
      <c r="AF191" s="27"/>
      <c r="AG191" s="27"/>
      <c r="AH191" s="25">
        <f t="shared" si="29"/>
        <v>0</v>
      </c>
      <c r="AI191" s="27"/>
      <c r="AJ191" s="27"/>
      <c r="AK191" s="27"/>
      <c r="AL191" s="25">
        <f t="shared" si="30"/>
        <v>0</v>
      </c>
      <c r="AM191" s="27"/>
      <c r="AN191" s="25">
        <f t="shared" si="31"/>
        <v>0</v>
      </c>
      <c r="AO191" s="27"/>
      <c r="AP191" s="25">
        <f t="shared" si="32"/>
        <v>0</v>
      </c>
      <c r="AQ191" s="25">
        <f t="shared" si="33"/>
        <v>0</v>
      </c>
    </row>
    <row r="192" spans="1:43" x14ac:dyDescent="0.25">
      <c r="A192" s="22">
        <v>15</v>
      </c>
      <c r="B192" s="5" t="s">
        <v>99</v>
      </c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5">
        <f t="shared" si="28"/>
        <v>0</v>
      </c>
      <c r="AD192" s="27"/>
      <c r="AE192" s="27"/>
      <c r="AF192" s="27"/>
      <c r="AG192" s="27"/>
      <c r="AH192" s="25">
        <f t="shared" si="29"/>
        <v>0</v>
      </c>
      <c r="AI192" s="27"/>
      <c r="AJ192" s="27"/>
      <c r="AK192" s="27"/>
      <c r="AL192" s="25">
        <f t="shared" si="30"/>
        <v>0</v>
      </c>
      <c r="AM192" s="27"/>
      <c r="AN192" s="25">
        <f t="shared" si="31"/>
        <v>0</v>
      </c>
      <c r="AO192" s="27"/>
      <c r="AP192" s="25">
        <f t="shared" si="32"/>
        <v>0</v>
      </c>
      <c r="AQ192" s="25">
        <f t="shared" si="33"/>
        <v>0</v>
      </c>
    </row>
    <row r="193" spans="1:43" x14ac:dyDescent="0.25">
      <c r="A193" s="22">
        <v>16</v>
      </c>
      <c r="B193" s="5" t="s">
        <v>100</v>
      </c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5">
        <f t="shared" si="28"/>
        <v>0</v>
      </c>
      <c r="AD193" s="27"/>
      <c r="AE193" s="27"/>
      <c r="AF193" s="27"/>
      <c r="AG193" s="27"/>
      <c r="AH193" s="25">
        <f t="shared" si="29"/>
        <v>0</v>
      </c>
      <c r="AI193" s="27"/>
      <c r="AJ193" s="27"/>
      <c r="AK193" s="27"/>
      <c r="AL193" s="25">
        <f t="shared" si="30"/>
        <v>0</v>
      </c>
      <c r="AM193" s="27"/>
      <c r="AN193" s="25">
        <f t="shared" si="31"/>
        <v>0</v>
      </c>
      <c r="AO193" s="27"/>
      <c r="AP193" s="25">
        <f t="shared" si="32"/>
        <v>0</v>
      </c>
      <c r="AQ193" s="25">
        <f t="shared" si="33"/>
        <v>0</v>
      </c>
    </row>
    <row r="194" spans="1:43" x14ac:dyDescent="0.25">
      <c r="A194" s="22">
        <v>17</v>
      </c>
      <c r="B194" s="5" t="s">
        <v>101</v>
      </c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5">
        <f t="shared" si="28"/>
        <v>0</v>
      </c>
      <c r="AD194" s="27"/>
      <c r="AE194" s="27"/>
      <c r="AF194" s="27"/>
      <c r="AG194" s="27"/>
      <c r="AH194" s="25">
        <f t="shared" si="29"/>
        <v>0</v>
      </c>
      <c r="AI194" s="27"/>
      <c r="AJ194" s="27"/>
      <c r="AK194" s="27"/>
      <c r="AL194" s="25">
        <f t="shared" si="30"/>
        <v>0</v>
      </c>
      <c r="AM194" s="27"/>
      <c r="AN194" s="25">
        <f t="shared" si="31"/>
        <v>0</v>
      </c>
      <c r="AO194" s="27"/>
      <c r="AP194" s="25">
        <f t="shared" si="32"/>
        <v>0</v>
      </c>
      <c r="AQ194" s="25">
        <f t="shared" si="33"/>
        <v>0</v>
      </c>
    </row>
    <row r="195" spans="1:43" x14ac:dyDescent="0.25">
      <c r="A195" s="22">
        <v>18</v>
      </c>
      <c r="B195" s="5" t="s">
        <v>102</v>
      </c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5">
        <f t="shared" si="28"/>
        <v>0</v>
      </c>
      <c r="AD195" s="27"/>
      <c r="AE195" s="27"/>
      <c r="AF195" s="27"/>
      <c r="AG195" s="27"/>
      <c r="AH195" s="25">
        <f t="shared" si="29"/>
        <v>0</v>
      </c>
      <c r="AI195" s="27"/>
      <c r="AJ195" s="27"/>
      <c r="AK195" s="27"/>
      <c r="AL195" s="25">
        <f t="shared" si="30"/>
        <v>0</v>
      </c>
      <c r="AM195" s="27"/>
      <c r="AN195" s="25">
        <f t="shared" si="31"/>
        <v>0</v>
      </c>
      <c r="AO195" s="27"/>
      <c r="AP195" s="25">
        <f t="shared" si="32"/>
        <v>0</v>
      </c>
      <c r="AQ195" s="25">
        <f t="shared" si="33"/>
        <v>0</v>
      </c>
    </row>
    <row r="196" spans="1:43" x14ac:dyDescent="0.25">
      <c r="A196" s="22">
        <v>19</v>
      </c>
      <c r="B196" s="5" t="s">
        <v>103</v>
      </c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5">
        <f t="shared" si="28"/>
        <v>0</v>
      </c>
      <c r="AD196" s="27"/>
      <c r="AE196" s="27"/>
      <c r="AF196" s="27"/>
      <c r="AG196" s="27"/>
      <c r="AH196" s="25">
        <f t="shared" si="29"/>
        <v>0</v>
      </c>
      <c r="AI196" s="27"/>
      <c r="AJ196" s="27"/>
      <c r="AK196" s="27"/>
      <c r="AL196" s="25">
        <f t="shared" si="30"/>
        <v>0</v>
      </c>
      <c r="AM196" s="27"/>
      <c r="AN196" s="25">
        <f t="shared" si="31"/>
        <v>0</v>
      </c>
      <c r="AO196" s="27"/>
      <c r="AP196" s="25">
        <f t="shared" si="32"/>
        <v>0</v>
      </c>
      <c r="AQ196" s="25">
        <f t="shared" si="33"/>
        <v>0</v>
      </c>
    </row>
    <row r="197" spans="1:43" x14ac:dyDescent="0.25">
      <c r="A197" s="22">
        <v>20</v>
      </c>
      <c r="B197" s="5" t="s">
        <v>104</v>
      </c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5">
        <f t="shared" si="28"/>
        <v>0</v>
      </c>
      <c r="AD197" s="27"/>
      <c r="AE197" s="27"/>
      <c r="AF197" s="27"/>
      <c r="AG197" s="27"/>
      <c r="AH197" s="25">
        <f t="shared" si="29"/>
        <v>0</v>
      </c>
      <c r="AI197" s="27"/>
      <c r="AJ197" s="27"/>
      <c r="AK197" s="27"/>
      <c r="AL197" s="25">
        <f t="shared" si="30"/>
        <v>0</v>
      </c>
      <c r="AM197" s="27"/>
      <c r="AN197" s="25">
        <f t="shared" si="31"/>
        <v>0</v>
      </c>
      <c r="AO197" s="27"/>
      <c r="AP197" s="25">
        <f t="shared" si="32"/>
        <v>0</v>
      </c>
      <c r="AQ197" s="25">
        <f t="shared" si="33"/>
        <v>0</v>
      </c>
    </row>
    <row r="198" spans="1:43" x14ac:dyDescent="0.25">
      <c r="A198" s="22">
        <v>21</v>
      </c>
      <c r="B198" s="5" t="s">
        <v>105</v>
      </c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5">
        <f t="shared" si="28"/>
        <v>0</v>
      </c>
      <c r="AD198" s="27"/>
      <c r="AE198" s="27"/>
      <c r="AF198" s="27"/>
      <c r="AG198" s="27"/>
      <c r="AH198" s="25">
        <f t="shared" si="29"/>
        <v>0</v>
      </c>
      <c r="AI198" s="27"/>
      <c r="AJ198" s="27"/>
      <c r="AK198" s="27"/>
      <c r="AL198" s="25">
        <f t="shared" si="30"/>
        <v>0</v>
      </c>
      <c r="AM198" s="27"/>
      <c r="AN198" s="25">
        <f t="shared" si="31"/>
        <v>0</v>
      </c>
      <c r="AO198" s="27"/>
      <c r="AP198" s="25">
        <f t="shared" si="32"/>
        <v>0</v>
      </c>
      <c r="AQ198" s="25">
        <f t="shared" si="33"/>
        <v>0</v>
      </c>
    </row>
    <row r="199" spans="1:43" x14ac:dyDescent="0.25">
      <c r="A199" s="22">
        <v>22</v>
      </c>
      <c r="B199" s="5" t="s">
        <v>106</v>
      </c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</row>
    <row r="200" spans="1:43" x14ac:dyDescent="0.25">
      <c r="A200" s="22"/>
      <c r="B200" s="28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</row>
    <row r="201" spans="1:43" x14ac:dyDescent="0.25">
      <c r="A201" s="22"/>
      <c r="B201" s="28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</row>
    <row r="214" spans="1:43" x14ac:dyDescent="0.25">
      <c r="A214" s="85" t="s">
        <v>490</v>
      </c>
      <c r="B214" s="85"/>
      <c r="C214" s="85"/>
      <c r="D214" s="85"/>
      <c r="E214" s="85"/>
      <c r="F214" s="85"/>
      <c r="G214" s="85"/>
      <c r="H214" s="85"/>
      <c r="I214" s="85"/>
      <c r="J214" s="85"/>
      <c r="K214" s="85"/>
      <c r="L214" s="85"/>
      <c r="M214" s="85"/>
      <c r="N214" s="85"/>
      <c r="O214" s="85"/>
      <c r="P214" s="85"/>
      <c r="Q214" s="85"/>
      <c r="R214" s="85"/>
      <c r="S214" s="85"/>
      <c r="T214" s="85"/>
      <c r="U214" s="85"/>
      <c r="V214" s="85"/>
      <c r="W214" s="85"/>
      <c r="X214" s="85"/>
      <c r="Y214" s="85"/>
      <c r="Z214" s="85"/>
      <c r="AA214" s="85"/>
      <c r="AB214" s="85"/>
      <c r="AC214" s="85"/>
      <c r="AD214" s="85"/>
      <c r="AE214" s="85"/>
      <c r="AF214" s="85"/>
      <c r="AG214" s="85"/>
      <c r="AH214" s="85"/>
      <c r="AI214" s="85"/>
      <c r="AJ214" s="85"/>
      <c r="AK214" s="85"/>
      <c r="AL214" s="85"/>
      <c r="AM214" s="85"/>
      <c r="AN214" s="85"/>
      <c r="AO214" s="85"/>
      <c r="AP214" s="85"/>
      <c r="AQ214" s="85"/>
    </row>
    <row r="215" spans="1:43" x14ac:dyDescent="0.25">
      <c r="A215" s="85" t="s">
        <v>508</v>
      </c>
      <c r="B215" s="85"/>
      <c r="C215" s="85"/>
      <c r="D215" s="85"/>
      <c r="E215" s="85"/>
      <c r="F215" s="85"/>
      <c r="G215" s="85"/>
      <c r="H215" s="85"/>
      <c r="I215" s="85"/>
      <c r="J215" s="85"/>
      <c r="K215" s="85"/>
      <c r="L215" s="85"/>
      <c r="M215" s="85"/>
      <c r="N215" s="85"/>
      <c r="O215" s="85"/>
      <c r="P215" s="85"/>
      <c r="Q215" s="85"/>
      <c r="R215" s="85"/>
      <c r="S215" s="85"/>
      <c r="T215" s="85"/>
      <c r="U215" s="85"/>
      <c r="V215" s="85"/>
      <c r="W215" s="85"/>
      <c r="X215" s="85"/>
      <c r="Y215" s="85"/>
      <c r="Z215" s="85"/>
      <c r="AA215" s="85"/>
      <c r="AB215" s="85"/>
      <c r="AC215" s="85"/>
      <c r="AD215" s="85"/>
      <c r="AE215" s="85"/>
      <c r="AF215" s="85"/>
      <c r="AG215" s="85"/>
      <c r="AH215" s="85"/>
      <c r="AI215" s="85"/>
      <c r="AJ215" s="85"/>
      <c r="AK215" s="85"/>
      <c r="AL215" s="85"/>
      <c r="AM215" s="85"/>
      <c r="AN215" s="85"/>
      <c r="AO215" s="85"/>
      <c r="AP215" s="85"/>
      <c r="AQ215" s="85"/>
    </row>
    <row r="216" spans="1:43" x14ac:dyDescent="0.25">
      <c r="A216" s="72"/>
      <c r="B216" s="72"/>
      <c r="C216" s="72"/>
      <c r="D216" s="72"/>
      <c r="E216" s="72"/>
      <c r="F216" s="72"/>
      <c r="G216" s="72"/>
      <c r="H216" s="72"/>
      <c r="I216" s="72"/>
      <c r="J216" s="72"/>
      <c r="K216" s="72"/>
      <c r="L216" s="72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3"/>
      <c r="Z216" s="73"/>
      <c r="AA216" s="73"/>
      <c r="AB216" s="73"/>
      <c r="AC216" s="73"/>
      <c r="AD216" s="73"/>
      <c r="AE216" s="73"/>
      <c r="AF216" s="73"/>
      <c r="AG216" s="73"/>
      <c r="AH216" s="73"/>
      <c r="AI216" s="73"/>
      <c r="AJ216" s="73"/>
      <c r="AK216" s="73"/>
      <c r="AL216" s="73"/>
      <c r="AM216" s="73" t="s">
        <v>494</v>
      </c>
      <c r="AN216" s="73"/>
      <c r="AO216" s="73"/>
      <c r="AP216" s="73"/>
      <c r="AQ216" s="73"/>
    </row>
    <row r="217" spans="1:43" ht="15.75" x14ac:dyDescent="0.25">
      <c r="A217" s="74" t="s">
        <v>443</v>
      </c>
      <c r="B217" s="87" t="s">
        <v>495</v>
      </c>
      <c r="C217" s="65" t="s">
        <v>496</v>
      </c>
      <c r="D217" s="65"/>
      <c r="E217" s="65"/>
      <c r="F217" s="65"/>
      <c r="G217" s="65"/>
      <c r="H217" s="65"/>
      <c r="I217" s="65"/>
      <c r="J217" s="65"/>
      <c r="K217" s="65"/>
      <c r="L217" s="65"/>
      <c r="M217" s="65"/>
      <c r="N217" s="65"/>
      <c r="O217" s="65"/>
      <c r="P217" s="65"/>
      <c r="Q217" s="65"/>
      <c r="R217" s="65"/>
      <c r="S217" s="65"/>
      <c r="T217" s="65"/>
      <c r="U217" s="65"/>
      <c r="V217" s="65"/>
      <c r="W217" s="65"/>
      <c r="X217" s="65"/>
      <c r="Y217" s="81" t="s">
        <v>497</v>
      </c>
      <c r="Z217" s="81"/>
      <c r="AA217" s="81"/>
      <c r="AB217" s="81"/>
      <c r="AC217" s="81"/>
      <c r="AD217" s="81"/>
      <c r="AE217" s="81"/>
      <c r="AF217" s="81"/>
      <c r="AG217" s="81"/>
      <c r="AH217" s="81"/>
      <c r="AI217" s="81" t="s">
        <v>498</v>
      </c>
      <c r="AJ217" s="81"/>
      <c r="AK217" s="81"/>
      <c r="AL217" s="81"/>
      <c r="AM217" s="81" t="s">
        <v>499</v>
      </c>
      <c r="AN217" s="81"/>
      <c r="AO217" s="81"/>
      <c r="AP217" s="81"/>
      <c r="AQ217" s="86" t="s">
        <v>500</v>
      </c>
    </row>
    <row r="218" spans="1:43" ht="15.75" customHeight="1" x14ac:dyDescent="0.25">
      <c r="A218" s="74"/>
      <c r="B218" s="87"/>
      <c r="C218" s="65"/>
      <c r="D218" s="65"/>
      <c r="E218" s="65"/>
      <c r="F218" s="65"/>
      <c r="G218" s="61"/>
      <c r="H218" s="61"/>
      <c r="I218" s="61"/>
      <c r="J218" s="61"/>
      <c r="K218" s="61"/>
      <c r="L218" s="61"/>
      <c r="M218" s="61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59" t="s">
        <v>501</v>
      </c>
      <c r="Z218" s="59"/>
      <c r="AA218" s="59"/>
      <c r="AB218" s="59"/>
      <c r="AC218" s="60" t="s">
        <v>502</v>
      </c>
      <c r="AD218" s="59" t="s">
        <v>503</v>
      </c>
      <c r="AE218" s="59"/>
      <c r="AF218" s="59"/>
      <c r="AG218" s="59"/>
      <c r="AH218" s="60" t="s">
        <v>502</v>
      </c>
      <c r="AI218" s="59" t="s">
        <v>504</v>
      </c>
      <c r="AJ218" s="59"/>
      <c r="AK218" s="59"/>
      <c r="AL218" s="60" t="s">
        <v>502</v>
      </c>
      <c r="AM218" s="59" t="s">
        <v>505</v>
      </c>
      <c r="AN218" s="60" t="s">
        <v>502</v>
      </c>
      <c r="AO218" s="59" t="s">
        <v>506</v>
      </c>
      <c r="AP218" s="60" t="s">
        <v>502</v>
      </c>
      <c r="AQ218" s="86"/>
    </row>
    <row r="219" spans="1:43" ht="22.5" customHeight="1" x14ac:dyDescent="0.25">
      <c r="A219" s="74"/>
      <c r="B219" s="87"/>
      <c r="C219" s="65"/>
      <c r="D219" s="65"/>
      <c r="E219" s="65"/>
      <c r="F219" s="65"/>
      <c r="G219" s="62"/>
      <c r="H219" s="62"/>
      <c r="I219" s="62"/>
      <c r="J219" s="62"/>
      <c r="K219" s="62"/>
      <c r="L219" s="62"/>
      <c r="M219" s="62"/>
      <c r="N219" s="65"/>
      <c r="O219" s="65"/>
      <c r="P219" s="65"/>
      <c r="Q219" s="65"/>
      <c r="R219" s="65"/>
      <c r="S219" s="65"/>
      <c r="T219" s="65"/>
      <c r="U219" s="65"/>
      <c r="V219" s="65"/>
      <c r="W219" s="65"/>
      <c r="X219" s="65"/>
      <c r="Y219" s="59"/>
      <c r="Z219" s="59"/>
      <c r="AA219" s="59"/>
      <c r="AB219" s="59"/>
      <c r="AC219" s="60"/>
      <c r="AD219" s="59"/>
      <c r="AE219" s="59"/>
      <c r="AF219" s="59"/>
      <c r="AG219" s="59"/>
      <c r="AH219" s="60"/>
      <c r="AI219" s="59"/>
      <c r="AJ219" s="59"/>
      <c r="AK219" s="59"/>
      <c r="AL219" s="60"/>
      <c r="AM219" s="59"/>
      <c r="AN219" s="60"/>
      <c r="AO219" s="59"/>
      <c r="AP219" s="60"/>
      <c r="AQ219" s="86"/>
    </row>
    <row r="220" spans="1:43" x14ac:dyDescent="0.25">
      <c r="A220" s="22">
        <v>1</v>
      </c>
      <c r="B220" s="5" t="s">
        <v>107</v>
      </c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7"/>
      <c r="AB220" s="27"/>
      <c r="AC220" s="25">
        <f t="shared" ref="AC220:AC246" si="34">IF(ISERROR(AVERAGE(Y220:AB220)),0,AVERAGE(Y220:AB220)*0.3)</f>
        <v>0</v>
      </c>
      <c r="AD220" s="27"/>
      <c r="AE220" s="27"/>
      <c r="AF220" s="27"/>
      <c r="AG220" s="27"/>
      <c r="AH220" s="25">
        <f>IF(ISERROR(AVERAGE(AD220:AG220)),0,AVERAGE(AD220:AG220)*0.2)</f>
        <v>0</v>
      </c>
      <c r="AI220" s="27"/>
      <c r="AJ220" s="27"/>
      <c r="AK220" s="27"/>
      <c r="AL220" s="25">
        <f>IF(ISERROR(AVERAGE(AI220:AK220)),0,AVERAGE(AI220:AK220)*0.2)</f>
        <v>0</v>
      </c>
      <c r="AM220" s="27"/>
      <c r="AN220" s="25">
        <f>AM220*0.2</f>
        <v>0</v>
      </c>
      <c r="AO220" s="27"/>
      <c r="AP220" s="25">
        <f>AO220*0.1</f>
        <v>0</v>
      </c>
      <c r="AQ220" s="25">
        <f>IF(ISERROR(AC220+AH220+AL220+AN220+AP220),0,AC220+AH220+AL220+AN220+AP220)</f>
        <v>0</v>
      </c>
    </row>
    <row r="221" spans="1:43" x14ac:dyDescent="0.25">
      <c r="A221" s="22">
        <v>2</v>
      </c>
      <c r="B221" s="5" t="s">
        <v>108</v>
      </c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7"/>
      <c r="AB221" s="27"/>
      <c r="AC221" s="25">
        <f t="shared" si="34"/>
        <v>0</v>
      </c>
      <c r="AD221" s="27"/>
      <c r="AE221" s="27"/>
      <c r="AF221" s="27"/>
      <c r="AG221" s="27"/>
      <c r="AH221" s="25">
        <f t="shared" ref="AH221:AH246" si="35">IF(ISERROR(AVERAGE(AD221:AG221)),0,AVERAGE(AD221:AG221)*0.2)</f>
        <v>0</v>
      </c>
      <c r="AI221" s="27"/>
      <c r="AJ221" s="27"/>
      <c r="AK221" s="27"/>
      <c r="AL221" s="25">
        <f t="shared" ref="AL221:AL246" si="36">IF(ISERROR(AVERAGE(AI221:AK221)),0,AVERAGE(AI221:AK221)*0.2)</f>
        <v>0</v>
      </c>
      <c r="AM221" s="27"/>
      <c r="AN221" s="25">
        <f t="shared" ref="AN221:AN246" si="37">AM221*0.2</f>
        <v>0</v>
      </c>
      <c r="AO221" s="27"/>
      <c r="AP221" s="25">
        <f t="shared" ref="AP221:AP246" si="38">AO221*0.1</f>
        <v>0</v>
      </c>
      <c r="AQ221" s="25">
        <f t="shared" ref="AQ221:AQ246" si="39">IF(ISERROR(AC221+AH221+AL221+AN221+AP221),0,AC221+AH221+AL221+AN221+AP221)</f>
        <v>0</v>
      </c>
    </row>
    <row r="222" spans="1:43" x14ac:dyDescent="0.25">
      <c r="A222" s="22">
        <v>3</v>
      </c>
      <c r="B222" s="5" t="s">
        <v>109</v>
      </c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7"/>
      <c r="AB222" s="27"/>
      <c r="AC222" s="25">
        <f t="shared" si="34"/>
        <v>0</v>
      </c>
      <c r="AD222" s="27"/>
      <c r="AE222" s="27"/>
      <c r="AF222" s="27"/>
      <c r="AG222" s="27"/>
      <c r="AH222" s="25">
        <f t="shared" si="35"/>
        <v>0</v>
      </c>
      <c r="AI222" s="27"/>
      <c r="AJ222" s="27"/>
      <c r="AK222" s="27"/>
      <c r="AL222" s="25">
        <f t="shared" si="36"/>
        <v>0</v>
      </c>
      <c r="AM222" s="27"/>
      <c r="AN222" s="25">
        <f t="shared" si="37"/>
        <v>0</v>
      </c>
      <c r="AO222" s="27"/>
      <c r="AP222" s="25">
        <f t="shared" si="38"/>
        <v>0</v>
      </c>
      <c r="AQ222" s="25">
        <f t="shared" si="39"/>
        <v>0</v>
      </c>
    </row>
    <row r="223" spans="1:43" x14ac:dyDescent="0.25">
      <c r="A223" s="22">
        <v>4</v>
      </c>
      <c r="B223" s="5" t="s">
        <v>110</v>
      </c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7"/>
      <c r="AB223" s="27"/>
      <c r="AC223" s="25">
        <f t="shared" si="34"/>
        <v>0</v>
      </c>
      <c r="AD223" s="27"/>
      <c r="AE223" s="27"/>
      <c r="AF223" s="27"/>
      <c r="AG223" s="27"/>
      <c r="AH223" s="25">
        <f t="shared" si="35"/>
        <v>0</v>
      </c>
      <c r="AI223" s="27"/>
      <c r="AJ223" s="27"/>
      <c r="AK223" s="27"/>
      <c r="AL223" s="25">
        <f t="shared" si="36"/>
        <v>0</v>
      </c>
      <c r="AM223" s="27"/>
      <c r="AN223" s="25">
        <f t="shared" si="37"/>
        <v>0</v>
      </c>
      <c r="AO223" s="27"/>
      <c r="AP223" s="25">
        <f t="shared" si="38"/>
        <v>0</v>
      </c>
      <c r="AQ223" s="25">
        <f t="shared" si="39"/>
        <v>0</v>
      </c>
    </row>
    <row r="224" spans="1:43" x14ac:dyDescent="0.25">
      <c r="A224" s="22">
        <v>5</v>
      </c>
      <c r="B224" s="5" t="s">
        <v>111</v>
      </c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7"/>
      <c r="AB224" s="27"/>
      <c r="AC224" s="25">
        <f t="shared" si="34"/>
        <v>0</v>
      </c>
      <c r="AD224" s="27"/>
      <c r="AE224" s="27"/>
      <c r="AF224" s="27"/>
      <c r="AG224" s="27"/>
      <c r="AH224" s="25">
        <f t="shared" si="35"/>
        <v>0</v>
      </c>
      <c r="AI224" s="27"/>
      <c r="AJ224" s="27"/>
      <c r="AK224" s="27"/>
      <c r="AL224" s="25">
        <f t="shared" si="36"/>
        <v>0</v>
      </c>
      <c r="AM224" s="27"/>
      <c r="AN224" s="25">
        <f t="shared" si="37"/>
        <v>0</v>
      </c>
      <c r="AO224" s="27"/>
      <c r="AP224" s="25">
        <f t="shared" si="38"/>
        <v>0</v>
      </c>
      <c r="AQ224" s="25">
        <f t="shared" si="39"/>
        <v>0</v>
      </c>
    </row>
    <row r="225" spans="1:43" x14ac:dyDescent="0.25">
      <c r="A225" s="22">
        <v>6</v>
      </c>
      <c r="B225" s="5" t="s">
        <v>112</v>
      </c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7"/>
      <c r="AB225" s="27"/>
      <c r="AC225" s="25">
        <f t="shared" si="34"/>
        <v>0</v>
      </c>
      <c r="AD225" s="27"/>
      <c r="AE225" s="27"/>
      <c r="AF225" s="27"/>
      <c r="AG225" s="27"/>
      <c r="AH225" s="25">
        <f t="shared" si="35"/>
        <v>0</v>
      </c>
      <c r="AI225" s="27"/>
      <c r="AJ225" s="27"/>
      <c r="AK225" s="27"/>
      <c r="AL225" s="25">
        <f t="shared" si="36"/>
        <v>0</v>
      </c>
      <c r="AM225" s="27"/>
      <c r="AN225" s="25">
        <f t="shared" si="37"/>
        <v>0</v>
      </c>
      <c r="AO225" s="27"/>
      <c r="AP225" s="25">
        <f t="shared" si="38"/>
        <v>0</v>
      </c>
      <c r="AQ225" s="25">
        <f t="shared" si="39"/>
        <v>0</v>
      </c>
    </row>
    <row r="226" spans="1:43" x14ac:dyDescent="0.25">
      <c r="A226" s="22">
        <v>7</v>
      </c>
      <c r="B226" s="5" t="s">
        <v>113</v>
      </c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7"/>
      <c r="AB226" s="27"/>
      <c r="AC226" s="25">
        <f t="shared" si="34"/>
        <v>0</v>
      </c>
      <c r="AD226" s="27"/>
      <c r="AE226" s="27"/>
      <c r="AF226" s="27"/>
      <c r="AG226" s="27"/>
      <c r="AH226" s="25">
        <f t="shared" si="35"/>
        <v>0</v>
      </c>
      <c r="AI226" s="27"/>
      <c r="AJ226" s="27"/>
      <c r="AK226" s="27"/>
      <c r="AL226" s="25">
        <f t="shared" si="36"/>
        <v>0</v>
      </c>
      <c r="AM226" s="27"/>
      <c r="AN226" s="25">
        <f t="shared" si="37"/>
        <v>0</v>
      </c>
      <c r="AO226" s="27"/>
      <c r="AP226" s="25">
        <f t="shared" si="38"/>
        <v>0</v>
      </c>
      <c r="AQ226" s="25">
        <f t="shared" si="39"/>
        <v>0</v>
      </c>
    </row>
    <row r="227" spans="1:43" x14ac:dyDescent="0.25">
      <c r="A227" s="22">
        <v>8</v>
      </c>
      <c r="B227" s="5" t="s">
        <v>114</v>
      </c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7"/>
      <c r="AB227" s="27"/>
      <c r="AC227" s="25">
        <f t="shared" si="34"/>
        <v>0</v>
      </c>
      <c r="AD227" s="27"/>
      <c r="AE227" s="27"/>
      <c r="AF227" s="27"/>
      <c r="AG227" s="27"/>
      <c r="AH227" s="25">
        <f t="shared" si="35"/>
        <v>0</v>
      </c>
      <c r="AI227" s="27"/>
      <c r="AJ227" s="27"/>
      <c r="AK227" s="27"/>
      <c r="AL227" s="25">
        <f t="shared" si="36"/>
        <v>0</v>
      </c>
      <c r="AM227" s="27"/>
      <c r="AN227" s="25">
        <f t="shared" si="37"/>
        <v>0</v>
      </c>
      <c r="AO227" s="27"/>
      <c r="AP227" s="25">
        <f t="shared" si="38"/>
        <v>0</v>
      </c>
      <c r="AQ227" s="25">
        <f t="shared" si="39"/>
        <v>0</v>
      </c>
    </row>
    <row r="228" spans="1:43" x14ac:dyDescent="0.25">
      <c r="A228" s="22">
        <v>9</v>
      </c>
      <c r="B228" s="5" t="s">
        <v>115</v>
      </c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7"/>
      <c r="AB228" s="27"/>
      <c r="AC228" s="25">
        <f t="shared" si="34"/>
        <v>0</v>
      </c>
      <c r="AD228" s="27"/>
      <c r="AE228" s="27"/>
      <c r="AF228" s="27"/>
      <c r="AG228" s="27"/>
      <c r="AH228" s="25">
        <f t="shared" si="35"/>
        <v>0</v>
      </c>
      <c r="AI228" s="27"/>
      <c r="AJ228" s="27"/>
      <c r="AK228" s="27"/>
      <c r="AL228" s="25">
        <f t="shared" si="36"/>
        <v>0</v>
      </c>
      <c r="AM228" s="27"/>
      <c r="AN228" s="25">
        <f t="shared" si="37"/>
        <v>0</v>
      </c>
      <c r="AO228" s="27"/>
      <c r="AP228" s="25">
        <f t="shared" si="38"/>
        <v>0</v>
      </c>
      <c r="AQ228" s="25">
        <f t="shared" si="39"/>
        <v>0</v>
      </c>
    </row>
    <row r="229" spans="1:43" x14ac:dyDescent="0.25">
      <c r="A229" s="22">
        <v>10</v>
      </c>
      <c r="B229" s="5" t="s">
        <v>116</v>
      </c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7"/>
      <c r="AB229" s="27"/>
      <c r="AC229" s="25">
        <f t="shared" si="34"/>
        <v>0</v>
      </c>
      <c r="AD229" s="27"/>
      <c r="AE229" s="27"/>
      <c r="AF229" s="27"/>
      <c r="AG229" s="27"/>
      <c r="AH229" s="25">
        <f t="shared" si="35"/>
        <v>0</v>
      </c>
      <c r="AI229" s="27"/>
      <c r="AJ229" s="27"/>
      <c r="AK229" s="27"/>
      <c r="AL229" s="25">
        <f t="shared" si="36"/>
        <v>0</v>
      </c>
      <c r="AM229" s="27"/>
      <c r="AN229" s="25">
        <f t="shared" si="37"/>
        <v>0</v>
      </c>
      <c r="AO229" s="27"/>
      <c r="AP229" s="25">
        <f t="shared" si="38"/>
        <v>0</v>
      </c>
      <c r="AQ229" s="25">
        <f t="shared" si="39"/>
        <v>0</v>
      </c>
    </row>
    <row r="230" spans="1:43" x14ac:dyDescent="0.25">
      <c r="A230" s="22">
        <v>11</v>
      </c>
      <c r="B230" s="5" t="s">
        <v>117</v>
      </c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7"/>
      <c r="AB230" s="27"/>
      <c r="AC230" s="25">
        <f t="shared" si="34"/>
        <v>0</v>
      </c>
      <c r="AD230" s="27"/>
      <c r="AE230" s="27"/>
      <c r="AF230" s="27"/>
      <c r="AG230" s="27"/>
      <c r="AH230" s="25">
        <f t="shared" si="35"/>
        <v>0</v>
      </c>
      <c r="AI230" s="27"/>
      <c r="AJ230" s="27"/>
      <c r="AK230" s="27"/>
      <c r="AL230" s="25">
        <f t="shared" si="36"/>
        <v>0</v>
      </c>
      <c r="AM230" s="27"/>
      <c r="AN230" s="25">
        <f t="shared" si="37"/>
        <v>0</v>
      </c>
      <c r="AO230" s="27"/>
      <c r="AP230" s="25">
        <f t="shared" si="38"/>
        <v>0</v>
      </c>
      <c r="AQ230" s="25">
        <f t="shared" si="39"/>
        <v>0</v>
      </c>
    </row>
    <row r="231" spans="1:43" x14ac:dyDescent="0.25">
      <c r="A231" s="22">
        <v>12</v>
      </c>
      <c r="B231" s="5" t="s">
        <v>118</v>
      </c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7"/>
      <c r="AB231" s="27"/>
      <c r="AC231" s="25">
        <f t="shared" si="34"/>
        <v>0</v>
      </c>
      <c r="AD231" s="27"/>
      <c r="AE231" s="27"/>
      <c r="AF231" s="27"/>
      <c r="AG231" s="27"/>
      <c r="AH231" s="25">
        <f t="shared" si="35"/>
        <v>0</v>
      </c>
      <c r="AI231" s="27"/>
      <c r="AJ231" s="27"/>
      <c r="AK231" s="27"/>
      <c r="AL231" s="25">
        <f t="shared" si="36"/>
        <v>0</v>
      </c>
      <c r="AM231" s="27"/>
      <c r="AN231" s="25">
        <f t="shared" si="37"/>
        <v>0</v>
      </c>
      <c r="AO231" s="27"/>
      <c r="AP231" s="25">
        <f t="shared" si="38"/>
        <v>0</v>
      </c>
      <c r="AQ231" s="25">
        <f t="shared" si="39"/>
        <v>0</v>
      </c>
    </row>
    <row r="232" spans="1:43" x14ac:dyDescent="0.25">
      <c r="A232" s="22">
        <v>13</v>
      </c>
      <c r="B232" s="5" t="s">
        <v>119</v>
      </c>
      <c r="C232" s="28"/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7"/>
      <c r="AB232" s="27"/>
      <c r="AC232" s="25">
        <f t="shared" si="34"/>
        <v>0</v>
      </c>
      <c r="AD232" s="27"/>
      <c r="AE232" s="27"/>
      <c r="AF232" s="27"/>
      <c r="AG232" s="27"/>
      <c r="AH232" s="25">
        <f t="shared" si="35"/>
        <v>0</v>
      </c>
      <c r="AI232" s="27"/>
      <c r="AJ232" s="27"/>
      <c r="AK232" s="27"/>
      <c r="AL232" s="25">
        <f t="shared" si="36"/>
        <v>0</v>
      </c>
      <c r="AM232" s="27"/>
      <c r="AN232" s="25">
        <f t="shared" si="37"/>
        <v>0</v>
      </c>
      <c r="AO232" s="27"/>
      <c r="AP232" s="25">
        <f t="shared" si="38"/>
        <v>0</v>
      </c>
      <c r="AQ232" s="25">
        <f t="shared" si="39"/>
        <v>0</v>
      </c>
    </row>
    <row r="233" spans="1:43" x14ac:dyDescent="0.25">
      <c r="A233" s="22">
        <v>14</v>
      </c>
      <c r="B233" s="5" t="s">
        <v>120</v>
      </c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7"/>
      <c r="AB233" s="27"/>
      <c r="AC233" s="25">
        <f t="shared" si="34"/>
        <v>0</v>
      </c>
      <c r="AD233" s="27"/>
      <c r="AE233" s="27"/>
      <c r="AF233" s="27"/>
      <c r="AG233" s="27"/>
      <c r="AH233" s="25">
        <f t="shared" si="35"/>
        <v>0</v>
      </c>
      <c r="AI233" s="27"/>
      <c r="AJ233" s="27"/>
      <c r="AK233" s="27"/>
      <c r="AL233" s="25">
        <f t="shared" si="36"/>
        <v>0</v>
      </c>
      <c r="AM233" s="27"/>
      <c r="AN233" s="25">
        <f t="shared" si="37"/>
        <v>0</v>
      </c>
      <c r="AO233" s="27"/>
      <c r="AP233" s="25">
        <f t="shared" si="38"/>
        <v>0</v>
      </c>
      <c r="AQ233" s="25">
        <f t="shared" si="39"/>
        <v>0</v>
      </c>
    </row>
    <row r="234" spans="1:43" x14ac:dyDescent="0.25">
      <c r="A234" s="22">
        <v>15</v>
      </c>
      <c r="B234" s="5" t="s">
        <v>121</v>
      </c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7"/>
      <c r="AB234" s="27"/>
      <c r="AC234" s="25">
        <f t="shared" si="34"/>
        <v>0</v>
      </c>
      <c r="AD234" s="27"/>
      <c r="AE234" s="27"/>
      <c r="AF234" s="27"/>
      <c r="AG234" s="27"/>
      <c r="AH234" s="25">
        <f t="shared" si="35"/>
        <v>0</v>
      </c>
      <c r="AI234" s="27"/>
      <c r="AJ234" s="27"/>
      <c r="AK234" s="27"/>
      <c r="AL234" s="25">
        <f t="shared" si="36"/>
        <v>0</v>
      </c>
      <c r="AM234" s="27"/>
      <c r="AN234" s="25">
        <f t="shared" si="37"/>
        <v>0</v>
      </c>
      <c r="AO234" s="27"/>
      <c r="AP234" s="25">
        <f t="shared" si="38"/>
        <v>0</v>
      </c>
      <c r="AQ234" s="25">
        <f t="shared" si="39"/>
        <v>0</v>
      </c>
    </row>
    <row r="235" spans="1:43" x14ac:dyDescent="0.25">
      <c r="A235" s="22">
        <v>16</v>
      </c>
      <c r="B235" s="5" t="s">
        <v>122</v>
      </c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7"/>
      <c r="AB235" s="27"/>
      <c r="AC235" s="25">
        <f t="shared" si="34"/>
        <v>0</v>
      </c>
      <c r="AD235" s="27"/>
      <c r="AE235" s="27"/>
      <c r="AF235" s="27"/>
      <c r="AG235" s="27"/>
      <c r="AH235" s="25">
        <f t="shared" si="35"/>
        <v>0</v>
      </c>
      <c r="AI235" s="27"/>
      <c r="AJ235" s="27"/>
      <c r="AK235" s="27"/>
      <c r="AL235" s="25">
        <f t="shared" si="36"/>
        <v>0</v>
      </c>
      <c r="AM235" s="27"/>
      <c r="AN235" s="25">
        <f t="shared" si="37"/>
        <v>0</v>
      </c>
      <c r="AO235" s="27"/>
      <c r="AP235" s="25">
        <f t="shared" si="38"/>
        <v>0</v>
      </c>
      <c r="AQ235" s="25">
        <f t="shared" si="39"/>
        <v>0</v>
      </c>
    </row>
    <row r="236" spans="1:43" x14ac:dyDescent="0.25">
      <c r="A236" s="22">
        <v>17</v>
      </c>
      <c r="B236" s="5" t="s">
        <v>123</v>
      </c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7"/>
      <c r="AB236" s="27"/>
      <c r="AC236" s="25">
        <f t="shared" si="34"/>
        <v>0</v>
      </c>
      <c r="AD236" s="27"/>
      <c r="AE236" s="27"/>
      <c r="AF236" s="27"/>
      <c r="AG236" s="27"/>
      <c r="AH236" s="25">
        <f t="shared" si="35"/>
        <v>0</v>
      </c>
      <c r="AI236" s="27"/>
      <c r="AJ236" s="27"/>
      <c r="AK236" s="27"/>
      <c r="AL236" s="25">
        <f t="shared" si="36"/>
        <v>0</v>
      </c>
      <c r="AM236" s="27"/>
      <c r="AN236" s="25">
        <f t="shared" si="37"/>
        <v>0</v>
      </c>
      <c r="AO236" s="27"/>
      <c r="AP236" s="25">
        <f t="shared" si="38"/>
        <v>0</v>
      </c>
      <c r="AQ236" s="25">
        <f t="shared" si="39"/>
        <v>0</v>
      </c>
    </row>
    <row r="237" spans="1:43" x14ac:dyDescent="0.25">
      <c r="A237" s="22">
        <v>18</v>
      </c>
      <c r="B237" s="5" t="s">
        <v>124</v>
      </c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7"/>
      <c r="AB237" s="27"/>
      <c r="AC237" s="25">
        <f t="shared" si="34"/>
        <v>0</v>
      </c>
      <c r="AD237" s="27"/>
      <c r="AE237" s="27"/>
      <c r="AF237" s="27"/>
      <c r="AG237" s="27"/>
      <c r="AH237" s="25">
        <f t="shared" si="35"/>
        <v>0</v>
      </c>
      <c r="AI237" s="27"/>
      <c r="AJ237" s="27"/>
      <c r="AK237" s="27"/>
      <c r="AL237" s="25">
        <f t="shared" si="36"/>
        <v>0</v>
      </c>
      <c r="AM237" s="27"/>
      <c r="AN237" s="25">
        <f t="shared" si="37"/>
        <v>0</v>
      </c>
      <c r="AO237" s="27"/>
      <c r="AP237" s="25">
        <f t="shared" si="38"/>
        <v>0</v>
      </c>
      <c r="AQ237" s="25">
        <f t="shared" si="39"/>
        <v>0</v>
      </c>
    </row>
    <row r="238" spans="1:43" x14ac:dyDescent="0.25">
      <c r="A238" s="22">
        <v>19</v>
      </c>
      <c r="B238" s="5" t="s">
        <v>125</v>
      </c>
      <c r="C238" s="28" t="s">
        <v>473</v>
      </c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7"/>
      <c r="AB238" s="27"/>
      <c r="AC238" s="25">
        <f t="shared" si="34"/>
        <v>0</v>
      </c>
      <c r="AD238" s="27"/>
      <c r="AE238" s="27"/>
      <c r="AF238" s="27"/>
      <c r="AG238" s="27"/>
      <c r="AH238" s="25">
        <f t="shared" si="35"/>
        <v>0</v>
      </c>
      <c r="AI238" s="27"/>
      <c r="AJ238" s="27"/>
      <c r="AK238" s="27"/>
      <c r="AL238" s="25">
        <f t="shared" si="36"/>
        <v>0</v>
      </c>
      <c r="AM238" s="27"/>
      <c r="AN238" s="25">
        <f t="shared" si="37"/>
        <v>0</v>
      </c>
      <c r="AO238" s="27"/>
      <c r="AP238" s="25">
        <f t="shared" si="38"/>
        <v>0</v>
      </c>
      <c r="AQ238" s="25">
        <f t="shared" si="39"/>
        <v>0</v>
      </c>
    </row>
    <row r="239" spans="1:43" x14ac:dyDescent="0.25">
      <c r="A239" s="22">
        <v>20</v>
      </c>
      <c r="B239" s="5" t="s">
        <v>126</v>
      </c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7"/>
      <c r="AB239" s="27"/>
      <c r="AC239" s="25">
        <f t="shared" si="34"/>
        <v>0</v>
      </c>
      <c r="AD239" s="27"/>
      <c r="AE239" s="27"/>
      <c r="AF239" s="27"/>
      <c r="AG239" s="27"/>
      <c r="AH239" s="25">
        <f t="shared" si="35"/>
        <v>0</v>
      </c>
      <c r="AI239" s="27"/>
      <c r="AJ239" s="27"/>
      <c r="AK239" s="27"/>
      <c r="AL239" s="25">
        <f t="shared" si="36"/>
        <v>0</v>
      </c>
      <c r="AM239" s="27"/>
      <c r="AN239" s="25">
        <f t="shared" si="37"/>
        <v>0</v>
      </c>
      <c r="AO239" s="27"/>
      <c r="AP239" s="25">
        <f t="shared" si="38"/>
        <v>0</v>
      </c>
      <c r="AQ239" s="25">
        <f t="shared" si="39"/>
        <v>0</v>
      </c>
    </row>
    <row r="240" spans="1:43" x14ac:dyDescent="0.25">
      <c r="A240" s="22">
        <v>21</v>
      </c>
      <c r="B240" s="5" t="s">
        <v>127</v>
      </c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7"/>
      <c r="AB240" s="27"/>
      <c r="AC240" s="25">
        <f t="shared" si="34"/>
        <v>0</v>
      </c>
      <c r="AD240" s="27"/>
      <c r="AE240" s="27"/>
      <c r="AF240" s="27"/>
      <c r="AG240" s="27"/>
      <c r="AH240" s="25">
        <f t="shared" si="35"/>
        <v>0</v>
      </c>
      <c r="AI240" s="27"/>
      <c r="AJ240" s="27"/>
      <c r="AK240" s="27"/>
      <c r="AL240" s="25">
        <f t="shared" si="36"/>
        <v>0</v>
      </c>
      <c r="AM240" s="27"/>
      <c r="AN240" s="25">
        <f t="shared" si="37"/>
        <v>0</v>
      </c>
      <c r="AO240" s="27"/>
      <c r="AP240" s="25">
        <f t="shared" si="38"/>
        <v>0</v>
      </c>
      <c r="AQ240" s="25">
        <f t="shared" si="39"/>
        <v>0</v>
      </c>
    </row>
    <row r="241" spans="1:43" x14ac:dyDescent="0.25">
      <c r="A241" s="22">
        <v>22</v>
      </c>
      <c r="B241" s="5" t="s">
        <v>128</v>
      </c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7"/>
      <c r="AB241" s="27"/>
      <c r="AC241" s="25">
        <f t="shared" si="34"/>
        <v>0</v>
      </c>
      <c r="AD241" s="27"/>
      <c r="AE241" s="27"/>
      <c r="AF241" s="27"/>
      <c r="AG241" s="27"/>
      <c r="AH241" s="25">
        <f t="shared" si="35"/>
        <v>0</v>
      </c>
      <c r="AI241" s="27"/>
      <c r="AJ241" s="27"/>
      <c r="AK241" s="27"/>
      <c r="AL241" s="25">
        <f t="shared" si="36"/>
        <v>0</v>
      </c>
      <c r="AM241" s="27"/>
      <c r="AN241" s="25">
        <f t="shared" si="37"/>
        <v>0</v>
      </c>
      <c r="AO241" s="27"/>
      <c r="AP241" s="25">
        <f t="shared" si="38"/>
        <v>0</v>
      </c>
      <c r="AQ241" s="25">
        <f t="shared" si="39"/>
        <v>0</v>
      </c>
    </row>
    <row r="242" spans="1:43" x14ac:dyDescent="0.25">
      <c r="A242" s="22">
        <v>23</v>
      </c>
      <c r="B242" s="5" t="s">
        <v>129</v>
      </c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7"/>
      <c r="AB242" s="27"/>
      <c r="AC242" s="25">
        <f t="shared" si="34"/>
        <v>0</v>
      </c>
      <c r="AD242" s="27"/>
      <c r="AE242" s="27"/>
      <c r="AF242" s="27"/>
      <c r="AG242" s="27"/>
      <c r="AH242" s="25">
        <f t="shared" si="35"/>
        <v>0</v>
      </c>
      <c r="AI242" s="27"/>
      <c r="AJ242" s="27"/>
      <c r="AK242" s="27"/>
      <c r="AL242" s="25">
        <f t="shared" si="36"/>
        <v>0</v>
      </c>
      <c r="AM242" s="27"/>
      <c r="AN242" s="25">
        <f t="shared" si="37"/>
        <v>0</v>
      </c>
      <c r="AO242" s="27"/>
      <c r="AP242" s="25">
        <f t="shared" si="38"/>
        <v>0</v>
      </c>
      <c r="AQ242" s="25">
        <f t="shared" si="39"/>
        <v>0</v>
      </c>
    </row>
    <row r="243" spans="1:43" x14ac:dyDescent="0.25">
      <c r="A243" s="22">
        <v>24</v>
      </c>
      <c r="B243" s="5" t="s">
        <v>130</v>
      </c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7"/>
      <c r="AB243" s="27"/>
      <c r="AC243" s="25">
        <f t="shared" si="34"/>
        <v>0</v>
      </c>
      <c r="AD243" s="27"/>
      <c r="AE243" s="27"/>
      <c r="AF243" s="27"/>
      <c r="AG243" s="27"/>
      <c r="AH243" s="25">
        <f t="shared" si="35"/>
        <v>0</v>
      </c>
      <c r="AI243" s="27"/>
      <c r="AJ243" s="27"/>
      <c r="AK243" s="27"/>
      <c r="AL243" s="25">
        <f t="shared" si="36"/>
        <v>0</v>
      </c>
      <c r="AM243" s="27"/>
      <c r="AN243" s="25">
        <f t="shared" si="37"/>
        <v>0</v>
      </c>
      <c r="AO243" s="27"/>
      <c r="AP243" s="25">
        <f t="shared" si="38"/>
        <v>0</v>
      </c>
      <c r="AQ243" s="25">
        <f t="shared" si="39"/>
        <v>0</v>
      </c>
    </row>
    <row r="244" spans="1:43" x14ac:dyDescent="0.25">
      <c r="A244" s="22">
        <v>25</v>
      </c>
      <c r="B244" s="5" t="s">
        <v>131</v>
      </c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7"/>
      <c r="AB244" s="27"/>
      <c r="AC244" s="25">
        <f t="shared" si="34"/>
        <v>0</v>
      </c>
      <c r="AD244" s="27"/>
      <c r="AE244" s="27"/>
      <c r="AF244" s="27"/>
      <c r="AG244" s="27"/>
      <c r="AH244" s="25">
        <f t="shared" si="35"/>
        <v>0</v>
      </c>
      <c r="AI244" s="27"/>
      <c r="AJ244" s="27"/>
      <c r="AK244" s="27"/>
      <c r="AL244" s="25">
        <f t="shared" si="36"/>
        <v>0</v>
      </c>
      <c r="AM244" s="27"/>
      <c r="AN244" s="25">
        <f t="shared" si="37"/>
        <v>0</v>
      </c>
      <c r="AO244" s="27"/>
      <c r="AP244" s="25">
        <f t="shared" si="38"/>
        <v>0</v>
      </c>
      <c r="AQ244" s="25">
        <f t="shared" si="39"/>
        <v>0</v>
      </c>
    </row>
    <row r="245" spans="1:43" x14ac:dyDescent="0.25">
      <c r="A245" s="22">
        <v>26</v>
      </c>
      <c r="B245" s="5" t="s">
        <v>132</v>
      </c>
      <c r="C245" s="28"/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7"/>
      <c r="AB245" s="27"/>
      <c r="AC245" s="25">
        <f t="shared" si="34"/>
        <v>0</v>
      </c>
      <c r="AD245" s="27"/>
      <c r="AE245" s="27"/>
      <c r="AF245" s="27"/>
      <c r="AG245" s="27"/>
      <c r="AH245" s="25">
        <f t="shared" si="35"/>
        <v>0</v>
      </c>
      <c r="AI245" s="27"/>
      <c r="AJ245" s="27"/>
      <c r="AK245" s="27"/>
      <c r="AL245" s="25">
        <f t="shared" si="36"/>
        <v>0</v>
      </c>
      <c r="AM245" s="27"/>
      <c r="AN245" s="25">
        <f t="shared" si="37"/>
        <v>0</v>
      </c>
      <c r="AO245" s="27"/>
      <c r="AP245" s="25">
        <f t="shared" si="38"/>
        <v>0</v>
      </c>
      <c r="AQ245" s="25">
        <f t="shared" si="39"/>
        <v>0</v>
      </c>
    </row>
    <row r="246" spans="1:43" x14ac:dyDescent="0.25">
      <c r="A246" s="32">
        <v>27</v>
      </c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4"/>
      <c r="AB246" s="34"/>
      <c r="AC246" s="35">
        <f t="shared" si="34"/>
        <v>0</v>
      </c>
      <c r="AD246" s="34"/>
      <c r="AE246" s="34"/>
      <c r="AF246" s="34"/>
      <c r="AG246" s="34"/>
      <c r="AH246" s="35">
        <f t="shared" si="35"/>
        <v>0</v>
      </c>
      <c r="AI246" s="34"/>
      <c r="AJ246" s="34"/>
      <c r="AK246" s="34"/>
      <c r="AL246" s="35">
        <f t="shared" si="36"/>
        <v>0</v>
      </c>
      <c r="AM246" s="34"/>
      <c r="AN246" s="35">
        <f t="shared" si="37"/>
        <v>0</v>
      </c>
      <c r="AO246" s="34"/>
      <c r="AP246" s="35">
        <f t="shared" si="38"/>
        <v>0</v>
      </c>
      <c r="AQ246" s="35">
        <f t="shared" si="39"/>
        <v>0</v>
      </c>
    </row>
    <row r="247" spans="1:43" s="47" customFormat="1" ht="13.5" customHeight="1" x14ac:dyDescent="0.25">
      <c r="A247" s="43"/>
      <c r="B247" s="44"/>
      <c r="C247" s="44"/>
      <c r="D247" s="44"/>
      <c r="E247" s="44"/>
      <c r="F247" s="44"/>
      <c r="G247" s="44"/>
      <c r="H247" s="44"/>
      <c r="I247" s="44"/>
      <c r="J247" s="44"/>
      <c r="K247" s="44"/>
      <c r="L247" s="44"/>
      <c r="M247" s="44"/>
      <c r="N247" s="44"/>
      <c r="O247" s="44"/>
      <c r="P247" s="44"/>
      <c r="Q247" s="44"/>
      <c r="R247" s="44"/>
      <c r="S247" s="44"/>
      <c r="T247" s="44"/>
      <c r="U247" s="44"/>
      <c r="V247" s="44"/>
      <c r="W247" s="44"/>
      <c r="X247" s="44"/>
      <c r="Y247" s="44"/>
      <c r="Z247" s="44"/>
      <c r="AA247" s="45"/>
      <c r="AB247" s="45"/>
      <c r="AC247" s="46"/>
      <c r="AD247" s="45"/>
      <c r="AE247" s="45"/>
      <c r="AF247" s="45"/>
      <c r="AG247" s="45"/>
      <c r="AH247" s="46"/>
      <c r="AI247" s="45"/>
      <c r="AJ247" s="45"/>
      <c r="AK247" s="45"/>
      <c r="AL247" s="46"/>
      <c r="AM247" s="45"/>
      <c r="AN247" s="46"/>
      <c r="AO247" s="45"/>
      <c r="AP247" s="46"/>
      <c r="AQ247" s="46"/>
    </row>
    <row r="248" spans="1:43" s="39" customFormat="1" x14ac:dyDescent="0.25">
      <c r="A248" s="23"/>
      <c r="B248" s="36"/>
      <c r="C248" s="36"/>
      <c r="D248" s="36"/>
      <c r="E248" s="36"/>
      <c r="F248" s="36"/>
      <c r="G248" s="36"/>
      <c r="H248" s="36"/>
      <c r="I248" s="36"/>
      <c r="J248" s="36"/>
      <c r="K248" s="36"/>
      <c r="L248" s="36"/>
      <c r="M248" s="36"/>
      <c r="N248" s="36"/>
      <c r="O248" s="36"/>
      <c r="P248" s="36"/>
      <c r="Q248" s="36"/>
      <c r="R248" s="36"/>
      <c r="S248" s="36"/>
      <c r="T248" s="36"/>
      <c r="U248" s="36"/>
      <c r="V248" s="36"/>
      <c r="W248" s="36"/>
      <c r="X248" s="36"/>
      <c r="Y248" s="36"/>
      <c r="Z248" s="36"/>
      <c r="AA248" s="37"/>
      <c r="AB248" s="37"/>
      <c r="AC248" s="38"/>
      <c r="AD248" s="37"/>
      <c r="AE248" s="37"/>
      <c r="AF248" s="37"/>
      <c r="AG248" s="37"/>
      <c r="AH248" s="38"/>
      <c r="AI248" s="37"/>
      <c r="AJ248" s="37"/>
      <c r="AK248" s="37"/>
      <c r="AL248" s="38"/>
      <c r="AM248" s="37"/>
      <c r="AN248" s="38"/>
      <c r="AO248" s="37"/>
      <c r="AP248" s="38"/>
      <c r="AQ248" s="38"/>
    </row>
    <row r="249" spans="1:43" s="39" customFormat="1" x14ac:dyDescent="0.25">
      <c r="A249" s="23"/>
      <c r="B249" s="36"/>
      <c r="C249" s="36"/>
      <c r="D249" s="36"/>
      <c r="E249" s="36"/>
      <c r="F249" s="36"/>
      <c r="G249" s="36"/>
      <c r="H249" s="36"/>
      <c r="I249" s="36"/>
      <c r="J249" s="36"/>
      <c r="K249" s="36"/>
      <c r="L249" s="36"/>
      <c r="M249" s="36"/>
      <c r="N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7"/>
      <c r="AB249" s="37"/>
      <c r="AC249" s="38"/>
      <c r="AD249" s="37"/>
      <c r="AE249" s="37"/>
      <c r="AF249" s="37"/>
      <c r="AG249" s="37"/>
      <c r="AH249" s="38"/>
      <c r="AI249" s="37"/>
      <c r="AJ249" s="37"/>
      <c r="AK249" s="37"/>
      <c r="AL249" s="38"/>
      <c r="AM249" s="37"/>
      <c r="AN249" s="38"/>
      <c r="AO249" s="37"/>
      <c r="AP249" s="38"/>
      <c r="AQ249" s="38"/>
    </row>
    <row r="250" spans="1:43" s="39" customFormat="1" x14ac:dyDescent="0.25">
      <c r="A250" s="23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/>
      <c r="R250" s="36"/>
      <c r="S250" s="36"/>
      <c r="T250" s="36"/>
      <c r="U250" s="36"/>
      <c r="V250" s="36"/>
      <c r="W250" s="36"/>
      <c r="X250" s="36"/>
      <c r="Y250" s="36"/>
      <c r="Z250" s="36"/>
      <c r="AA250" s="37"/>
      <c r="AB250" s="37"/>
      <c r="AC250" s="38"/>
      <c r="AD250" s="37"/>
      <c r="AE250" s="37"/>
      <c r="AF250" s="37"/>
      <c r="AG250" s="37"/>
      <c r="AH250" s="38"/>
      <c r="AI250" s="37"/>
      <c r="AJ250" s="37"/>
      <c r="AK250" s="37"/>
      <c r="AL250" s="38"/>
      <c r="AM250" s="37"/>
      <c r="AN250" s="38"/>
      <c r="AO250" s="37"/>
      <c r="AP250" s="38"/>
      <c r="AQ250" s="38"/>
    </row>
    <row r="251" spans="1:43" s="39" customFormat="1" x14ac:dyDescent="0.25">
      <c r="A251" s="23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36"/>
      <c r="W251" s="36"/>
      <c r="X251" s="36"/>
      <c r="Y251" s="36"/>
      <c r="Z251" s="36"/>
      <c r="AA251" s="37"/>
      <c r="AB251" s="37"/>
      <c r="AC251" s="38"/>
      <c r="AD251" s="37"/>
      <c r="AE251" s="37"/>
      <c r="AF251" s="37"/>
      <c r="AG251" s="37"/>
      <c r="AH251" s="38"/>
      <c r="AI251" s="37"/>
      <c r="AJ251" s="37"/>
      <c r="AK251" s="37"/>
      <c r="AL251" s="38"/>
      <c r="AM251" s="37"/>
      <c r="AN251" s="38"/>
      <c r="AO251" s="37"/>
      <c r="AP251" s="38"/>
      <c r="AQ251" s="38"/>
    </row>
    <row r="252" spans="1:43" s="39" customFormat="1" x14ac:dyDescent="0.25">
      <c r="A252" s="23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36"/>
      <c r="W252" s="36"/>
      <c r="X252" s="36"/>
      <c r="Y252" s="36"/>
      <c r="Z252" s="36"/>
      <c r="AA252" s="37"/>
      <c r="AB252" s="37"/>
      <c r="AC252" s="38"/>
      <c r="AD252" s="37"/>
      <c r="AE252" s="37"/>
      <c r="AF252" s="37"/>
      <c r="AG252" s="37"/>
      <c r="AH252" s="38"/>
      <c r="AI252" s="37"/>
      <c r="AJ252" s="37"/>
      <c r="AK252" s="37"/>
      <c r="AL252" s="38"/>
      <c r="AM252" s="37"/>
      <c r="AN252" s="38"/>
      <c r="AO252" s="37"/>
      <c r="AP252" s="38"/>
      <c r="AQ252" s="38"/>
    </row>
    <row r="253" spans="1:43" s="39" customFormat="1" x14ac:dyDescent="0.25">
      <c r="A253" s="23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36"/>
      <c r="W253" s="36"/>
      <c r="X253" s="36"/>
      <c r="Y253" s="36"/>
      <c r="Z253" s="36"/>
      <c r="AA253" s="37"/>
      <c r="AB253" s="37"/>
      <c r="AC253" s="38"/>
      <c r="AD253" s="37"/>
      <c r="AE253" s="37"/>
      <c r="AF253" s="37"/>
      <c r="AG253" s="37"/>
      <c r="AH253" s="38"/>
      <c r="AI253" s="37"/>
      <c r="AJ253" s="37"/>
      <c r="AK253" s="37"/>
      <c r="AL253" s="38"/>
      <c r="AM253" s="37"/>
      <c r="AN253" s="38"/>
      <c r="AO253" s="37"/>
      <c r="AP253" s="38"/>
      <c r="AQ253" s="38"/>
    </row>
    <row r="254" spans="1:43" s="39" customFormat="1" x14ac:dyDescent="0.25">
      <c r="A254" s="23"/>
      <c r="B254" s="36"/>
      <c r="C254" s="36"/>
      <c r="D254" s="36"/>
      <c r="E254" s="36"/>
      <c r="F254" s="36"/>
      <c r="G254" s="36"/>
      <c r="H254" s="36"/>
      <c r="I254" s="36"/>
      <c r="J254" s="36"/>
      <c r="K254" s="36"/>
      <c r="L254" s="36"/>
      <c r="M254" s="36"/>
      <c r="N254" s="36"/>
      <c r="O254" s="36"/>
      <c r="P254" s="36"/>
      <c r="Q254" s="36"/>
      <c r="R254" s="36"/>
      <c r="S254" s="36"/>
      <c r="T254" s="36"/>
      <c r="U254" s="36"/>
      <c r="V254" s="36"/>
      <c r="W254" s="36"/>
      <c r="X254" s="36"/>
      <c r="Y254" s="36"/>
      <c r="Z254" s="36"/>
      <c r="AA254" s="37"/>
      <c r="AB254" s="37"/>
      <c r="AC254" s="38"/>
      <c r="AD254" s="37"/>
      <c r="AE254" s="37"/>
      <c r="AF254" s="37"/>
      <c r="AG254" s="37"/>
      <c r="AH254" s="38"/>
      <c r="AI254" s="37"/>
      <c r="AJ254" s="37"/>
      <c r="AK254" s="37"/>
      <c r="AL254" s="38"/>
      <c r="AM254" s="37"/>
      <c r="AN254" s="38"/>
      <c r="AO254" s="37"/>
      <c r="AP254" s="38"/>
      <c r="AQ254" s="38"/>
    </row>
    <row r="255" spans="1:43" s="39" customFormat="1" x14ac:dyDescent="0.25">
      <c r="A255" s="23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/>
      <c r="R255" s="36"/>
      <c r="S255" s="36"/>
      <c r="T255" s="36"/>
      <c r="U255" s="36"/>
      <c r="V255" s="36"/>
      <c r="W255" s="36"/>
      <c r="X255" s="36"/>
      <c r="Y255" s="36"/>
      <c r="Z255" s="36"/>
      <c r="AA255" s="37"/>
      <c r="AB255" s="37"/>
      <c r="AC255" s="38"/>
      <c r="AD255" s="37"/>
      <c r="AE255" s="37"/>
      <c r="AF255" s="37"/>
      <c r="AG255" s="37"/>
      <c r="AH255" s="38"/>
      <c r="AI255" s="37"/>
      <c r="AJ255" s="37"/>
      <c r="AK255" s="37"/>
      <c r="AL255" s="38"/>
      <c r="AM255" s="37"/>
      <c r="AN255" s="38"/>
      <c r="AO255" s="37"/>
      <c r="AP255" s="38"/>
      <c r="AQ255" s="38"/>
    </row>
    <row r="256" spans="1:43" x14ac:dyDescent="0.25">
      <c r="A256" s="85" t="s">
        <v>490</v>
      </c>
      <c r="B256" s="85"/>
      <c r="C256" s="85"/>
      <c r="D256" s="85"/>
      <c r="E256" s="85"/>
      <c r="F256" s="85"/>
      <c r="G256" s="85"/>
      <c r="H256" s="85"/>
      <c r="I256" s="85"/>
      <c r="J256" s="85"/>
      <c r="K256" s="85"/>
      <c r="L256" s="85"/>
      <c r="M256" s="85"/>
      <c r="N256" s="85"/>
      <c r="O256" s="85"/>
      <c r="P256" s="85"/>
      <c r="Q256" s="85"/>
      <c r="R256" s="85"/>
      <c r="S256" s="85"/>
      <c r="T256" s="85"/>
      <c r="U256" s="85"/>
      <c r="V256" s="85"/>
      <c r="W256" s="85"/>
      <c r="X256" s="85"/>
      <c r="Y256" s="85"/>
      <c r="Z256" s="85"/>
      <c r="AA256" s="85"/>
      <c r="AB256" s="85"/>
      <c r="AC256" s="85"/>
      <c r="AD256" s="85"/>
      <c r="AE256" s="85"/>
      <c r="AF256" s="85"/>
      <c r="AG256" s="85"/>
      <c r="AH256" s="85"/>
      <c r="AI256" s="85"/>
      <c r="AJ256" s="85"/>
      <c r="AK256" s="85"/>
      <c r="AL256" s="85"/>
      <c r="AM256" s="85"/>
      <c r="AN256" s="85"/>
      <c r="AO256" s="85"/>
      <c r="AP256" s="85"/>
      <c r="AQ256" s="85"/>
    </row>
    <row r="257" spans="1:43" x14ac:dyDescent="0.25">
      <c r="A257" s="85" t="s">
        <v>509</v>
      </c>
      <c r="B257" s="85"/>
      <c r="C257" s="85"/>
      <c r="D257" s="85"/>
      <c r="E257" s="85"/>
      <c r="F257" s="85"/>
      <c r="G257" s="85"/>
      <c r="H257" s="85"/>
      <c r="I257" s="85"/>
      <c r="J257" s="85"/>
      <c r="K257" s="85"/>
      <c r="L257" s="85"/>
      <c r="M257" s="85"/>
      <c r="N257" s="85"/>
      <c r="O257" s="85"/>
      <c r="P257" s="85"/>
      <c r="Q257" s="85"/>
      <c r="R257" s="85"/>
      <c r="S257" s="85"/>
      <c r="T257" s="85"/>
      <c r="U257" s="85"/>
      <c r="V257" s="85"/>
      <c r="W257" s="85"/>
      <c r="X257" s="85"/>
      <c r="Y257" s="85"/>
      <c r="Z257" s="85"/>
      <c r="AA257" s="85"/>
      <c r="AB257" s="85"/>
      <c r="AC257" s="85"/>
      <c r="AD257" s="85"/>
      <c r="AE257" s="85"/>
      <c r="AF257" s="85"/>
      <c r="AG257" s="85"/>
      <c r="AH257" s="85"/>
      <c r="AI257" s="85"/>
      <c r="AJ257" s="85"/>
      <c r="AK257" s="85"/>
      <c r="AL257" s="85"/>
      <c r="AM257" s="85"/>
      <c r="AN257" s="85"/>
      <c r="AO257" s="85"/>
      <c r="AP257" s="85"/>
      <c r="AQ257" s="85"/>
    </row>
    <row r="258" spans="1:43" x14ac:dyDescent="0.25">
      <c r="A258" s="72"/>
      <c r="B258" s="72"/>
      <c r="C258" s="72"/>
      <c r="D258" s="72"/>
      <c r="E258" s="72"/>
      <c r="F258" s="72"/>
      <c r="G258" s="72"/>
      <c r="H258" s="72"/>
      <c r="I258" s="72"/>
      <c r="J258" s="72"/>
      <c r="K258" s="72"/>
      <c r="L258" s="72"/>
      <c r="M258" s="72"/>
      <c r="N258" s="72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3"/>
      <c r="Z258" s="73"/>
      <c r="AA258" s="73"/>
      <c r="AB258" s="73"/>
      <c r="AC258" s="73"/>
      <c r="AD258" s="73"/>
      <c r="AE258" s="73"/>
      <c r="AF258" s="73"/>
      <c r="AG258" s="73"/>
      <c r="AH258" s="73"/>
      <c r="AI258" s="73"/>
      <c r="AJ258" s="73"/>
      <c r="AK258" s="73"/>
      <c r="AL258" s="73"/>
      <c r="AM258" s="73" t="s">
        <v>494</v>
      </c>
      <c r="AN258" s="73"/>
      <c r="AO258" s="73"/>
      <c r="AP258" s="73"/>
      <c r="AQ258" s="73"/>
    </row>
    <row r="259" spans="1:43" ht="15.75" x14ac:dyDescent="0.25">
      <c r="A259" s="74" t="s">
        <v>443</v>
      </c>
      <c r="B259" s="75" t="s">
        <v>495</v>
      </c>
      <c r="C259" s="65" t="s">
        <v>496</v>
      </c>
      <c r="D259" s="65"/>
      <c r="E259" s="65"/>
      <c r="F259" s="65"/>
      <c r="G259" s="65"/>
      <c r="H259" s="65"/>
      <c r="I259" s="65"/>
      <c r="J259" s="65"/>
      <c r="K259" s="65"/>
      <c r="L259" s="65"/>
      <c r="M259" s="65"/>
      <c r="N259" s="65"/>
      <c r="O259" s="65"/>
      <c r="P259" s="65"/>
      <c r="Q259" s="65"/>
      <c r="R259" s="65"/>
      <c r="S259" s="65"/>
      <c r="T259" s="65"/>
      <c r="U259" s="65"/>
      <c r="V259" s="65"/>
      <c r="W259" s="65"/>
      <c r="X259" s="65"/>
      <c r="Y259" s="78" t="s">
        <v>497</v>
      </c>
      <c r="Z259" s="79"/>
      <c r="AA259" s="79"/>
      <c r="AB259" s="79"/>
      <c r="AC259" s="79"/>
      <c r="AD259" s="79"/>
      <c r="AE259" s="79"/>
      <c r="AF259" s="79"/>
      <c r="AG259" s="79"/>
      <c r="AH259" s="80"/>
      <c r="AI259" s="81" t="s">
        <v>498</v>
      </c>
      <c r="AJ259" s="81"/>
      <c r="AK259" s="81"/>
      <c r="AL259" s="81"/>
      <c r="AM259" s="78" t="s">
        <v>499</v>
      </c>
      <c r="AN259" s="79"/>
      <c r="AO259" s="79"/>
      <c r="AP259" s="80"/>
      <c r="AQ259" s="82" t="s">
        <v>500</v>
      </c>
    </row>
    <row r="260" spans="1:43" x14ac:dyDescent="0.25">
      <c r="A260" s="74"/>
      <c r="B260" s="76"/>
      <c r="C260" s="65"/>
      <c r="D260" s="65"/>
      <c r="E260" s="65"/>
      <c r="F260" s="65"/>
      <c r="G260" s="61"/>
      <c r="H260" s="61"/>
      <c r="I260" s="61"/>
      <c r="J260" s="61"/>
      <c r="K260" s="61"/>
      <c r="L260" s="61"/>
      <c r="M260" s="61"/>
      <c r="N260" s="65"/>
      <c r="O260" s="65"/>
      <c r="P260" s="65"/>
      <c r="Q260" s="65"/>
      <c r="R260" s="65"/>
      <c r="S260" s="65"/>
      <c r="T260" s="65"/>
      <c r="U260" s="65"/>
      <c r="V260" s="65"/>
      <c r="W260" s="65"/>
      <c r="X260" s="65"/>
      <c r="Y260" s="66" t="s">
        <v>501</v>
      </c>
      <c r="Z260" s="67"/>
      <c r="AA260" s="67"/>
      <c r="AB260" s="68"/>
      <c r="AC260" s="63" t="s">
        <v>502</v>
      </c>
      <c r="AD260" s="59" t="s">
        <v>503</v>
      </c>
      <c r="AE260" s="59"/>
      <c r="AF260" s="59"/>
      <c r="AG260" s="59"/>
      <c r="AH260" s="63" t="s">
        <v>502</v>
      </c>
      <c r="AI260" s="59" t="s">
        <v>504</v>
      </c>
      <c r="AJ260" s="59"/>
      <c r="AK260" s="59"/>
      <c r="AL260" s="60" t="s">
        <v>502</v>
      </c>
      <c r="AM260" s="59" t="s">
        <v>505</v>
      </c>
      <c r="AN260" s="60" t="s">
        <v>502</v>
      </c>
      <c r="AO260" s="59" t="s">
        <v>506</v>
      </c>
      <c r="AP260" s="60" t="s">
        <v>502</v>
      </c>
      <c r="AQ260" s="83"/>
    </row>
    <row r="261" spans="1:43" x14ac:dyDescent="0.25">
      <c r="A261" s="74"/>
      <c r="B261" s="77"/>
      <c r="C261" s="65"/>
      <c r="D261" s="65"/>
      <c r="E261" s="65"/>
      <c r="F261" s="65"/>
      <c r="G261" s="62"/>
      <c r="H261" s="62"/>
      <c r="I261" s="62"/>
      <c r="J261" s="62"/>
      <c r="K261" s="62"/>
      <c r="L261" s="62"/>
      <c r="M261" s="62"/>
      <c r="N261" s="65"/>
      <c r="O261" s="65"/>
      <c r="P261" s="65"/>
      <c r="Q261" s="65"/>
      <c r="R261" s="65"/>
      <c r="S261" s="65"/>
      <c r="T261" s="65"/>
      <c r="U261" s="65"/>
      <c r="V261" s="65"/>
      <c r="W261" s="65"/>
      <c r="X261" s="65"/>
      <c r="Y261" s="69"/>
      <c r="Z261" s="70"/>
      <c r="AA261" s="70"/>
      <c r="AB261" s="71"/>
      <c r="AC261" s="64"/>
      <c r="AD261" s="59"/>
      <c r="AE261" s="59"/>
      <c r="AF261" s="59"/>
      <c r="AG261" s="59"/>
      <c r="AH261" s="64"/>
      <c r="AI261" s="59"/>
      <c r="AJ261" s="59"/>
      <c r="AK261" s="59"/>
      <c r="AL261" s="60"/>
      <c r="AM261" s="59"/>
      <c r="AN261" s="60"/>
      <c r="AO261" s="59"/>
      <c r="AP261" s="60"/>
      <c r="AQ261" s="84"/>
    </row>
    <row r="262" spans="1:43" x14ac:dyDescent="0.25">
      <c r="A262" s="22">
        <v>1</v>
      </c>
      <c r="B262" s="5" t="s">
        <v>133</v>
      </c>
      <c r="C262" s="28"/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7"/>
      <c r="AB262" s="27"/>
      <c r="AC262" s="25">
        <f t="shared" ref="AC262:AC282" si="40">IF(ISERROR(AVERAGE(Y262:AB262)),0,AVERAGE(Y262:AB262)*0.3)</f>
        <v>0</v>
      </c>
      <c r="AD262" s="27"/>
      <c r="AE262" s="27"/>
      <c r="AF262" s="27"/>
      <c r="AG262" s="27"/>
      <c r="AH262" s="25">
        <f>IF(ISERROR(AVERAGE(AD262:AG262)),0,AVERAGE(AD262:AG262)*0.2)</f>
        <v>0</v>
      </c>
      <c r="AI262" s="27"/>
      <c r="AJ262" s="27"/>
      <c r="AK262" s="27"/>
      <c r="AL262" s="25">
        <f>IF(ISERROR(AVERAGE(AI262:AK262)),0,AVERAGE(AI262:AK262)*0.2)</f>
        <v>0</v>
      </c>
      <c r="AM262" s="27"/>
      <c r="AN262" s="25">
        <f>AL262:AL275</f>
        <v>0</v>
      </c>
      <c r="AO262" s="27"/>
      <c r="AP262" s="25">
        <f>AO262*0.1</f>
        <v>0</v>
      </c>
      <c r="AQ262" s="25">
        <f>IF(ISERROR(AC262+AH262+AL262+AN262+AP262),0,AC262+AH262+AL262+AN262+AP262)</f>
        <v>0</v>
      </c>
    </row>
    <row r="263" spans="1:43" x14ac:dyDescent="0.25">
      <c r="A263" s="22">
        <v>2</v>
      </c>
      <c r="B263" s="5" t="s">
        <v>134</v>
      </c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7"/>
      <c r="AB263" s="27"/>
      <c r="AC263" s="25">
        <f t="shared" si="40"/>
        <v>0</v>
      </c>
      <c r="AD263" s="27"/>
      <c r="AE263" s="27"/>
      <c r="AF263" s="27"/>
      <c r="AG263" s="27"/>
      <c r="AH263" s="25">
        <f t="shared" ref="AH263:AH282" si="41">IF(ISERROR(AVERAGE(AD263:AG263)),0,AVERAGE(AD263:AG263)*0.2)</f>
        <v>0</v>
      </c>
      <c r="AI263" s="27"/>
      <c r="AJ263" s="27"/>
      <c r="AK263" s="27"/>
      <c r="AL263" s="25">
        <f t="shared" ref="AL263:AL282" si="42">IF(ISERROR(AVERAGE(AI263:AK263)),0,AVERAGE(AI263:AK263)*0.2)</f>
        <v>0</v>
      </c>
      <c r="AM263" s="27"/>
      <c r="AN263" s="25">
        <f t="shared" ref="AN263:AN282" si="43">AM263*0.2</f>
        <v>0</v>
      </c>
      <c r="AO263" s="27"/>
      <c r="AP263" s="25">
        <f t="shared" ref="AP263:AP282" si="44">AO263*0.1</f>
        <v>0</v>
      </c>
      <c r="AQ263" s="25">
        <f t="shared" ref="AQ263:AQ282" si="45">IF(ISERROR(AC263+AH263+AL263+AN263+AP263),0,AC263+AH263+AL263+AN263+AP263)</f>
        <v>0</v>
      </c>
    </row>
    <row r="264" spans="1:43" x14ac:dyDescent="0.25">
      <c r="A264" s="22">
        <v>3</v>
      </c>
      <c r="B264" s="5" t="s">
        <v>135</v>
      </c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7"/>
      <c r="AB264" s="27"/>
      <c r="AC264" s="25">
        <f t="shared" si="40"/>
        <v>0</v>
      </c>
      <c r="AD264" s="27"/>
      <c r="AE264" s="27"/>
      <c r="AF264" s="27"/>
      <c r="AG264" s="27"/>
      <c r="AH264" s="25">
        <f t="shared" si="41"/>
        <v>0</v>
      </c>
      <c r="AI264" s="27"/>
      <c r="AJ264" s="27"/>
      <c r="AK264" s="27"/>
      <c r="AL264" s="25">
        <f t="shared" si="42"/>
        <v>0</v>
      </c>
      <c r="AM264" s="27"/>
      <c r="AN264" s="25">
        <f t="shared" si="43"/>
        <v>0</v>
      </c>
      <c r="AO264" s="27"/>
      <c r="AP264" s="25">
        <f t="shared" si="44"/>
        <v>0</v>
      </c>
      <c r="AQ264" s="25">
        <f t="shared" si="45"/>
        <v>0</v>
      </c>
    </row>
    <row r="265" spans="1:43" x14ac:dyDescent="0.25">
      <c r="A265" s="22">
        <v>4</v>
      </c>
      <c r="B265" s="5" t="s">
        <v>136</v>
      </c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7"/>
      <c r="AB265" s="27"/>
      <c r="AC265" s="25">
        <f t="shared" si="40"/>
        <v>0</v>
      </c>
      <c r="AD265" s="27"/>
      <c r="AE265" s="27"/>
      <c r="AF265" s="27"/>
      <c r="AG265" s="27"/>
      <c r="AH265" s="25">
        <f t="shared" si="41"/>
        <v>0</v>
      </c>
      <c r="AI265" s="27"/>
      <c r="AJ265" s="27"/>
      <c r="AK265" s="27"/>
      <c r="AL265" s="25">
        <f t="shared" si="42"/>
        <v>0</v>
      </c>
      <c r="AM265" s="27"/>
      <c r="AN265" s="25">
        <f t="shared" si="43"/>
        <v>0</v>
      </c>
      <c r="AO265" s="27"/>
      <c r="AP265" s="25">
        <f t="shared" si="44"/>
        <v>0</v>
      </c>
      <c r="AQ265" s="25">
        <f t="shared" si="45"/>
        <v>0</v>
      </c>
    </row>
    <row r="266" spans="1:43" x14ac:dyDescent="0.25">
      <c r="A266" s="22">
        <v>5</v>
      </c>
      <c r="B266" s="5" t="s">
        <v>137</v>
      </c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7"/>
      <c r="AB266" s="27"/>
      <c r="AC266" s="25">
        <f t="shared" si="40"/>
        <v>0</v>
      </c>
      <c r="AD266" s="27"/>
      <c r="AE266" s="27"/>
      <c r="AF266" s="27"/>
      <c r="AG266" s="27"/>
      <c r="AH266" s="25">
        <f t="shared" si="41"/>
        <v>0</v>
      </c>
      <c r="AI266" s="27"/>
      <c r="AJ266" s="27"/>
      <c r="AK266" s="27"/>
      <c r="AL266" s="25">
        <f t="shared" si="42"/>
        <v>0</v>
      </c>
      <c r="AM266" s="27"/>
      <c r="AN266" s="25">
        <f t="shared" si="43"/>
        <v>0</v>
      </c>
      <c r="AO266" s="27"/>
      <c r="AP266" s="25">
        <f t="shared" si="44"/>
        <v>0</v>
      </c>
      <c r="AQ266" s="25">
        <f t="shared" si="45"/>
        <v>0</v>
      </c>
    </row>
    <row r="267" spans="1:43" x14ac:dyDescent="0.25">
      <c r="A267" s="22">
        <v>6</v>
      </c>
      <c r="B267" s="5" t="s">
        <v>138</v>
      </c>
      <c r="C267" s="28" t="s">
        <v>510</v>
      </c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7"/>
      <c r="AB267" s="27"/>
      <c r="AC267" s="25">
        <f t="shared" si="40"/>
        <v>0</v>
      </c>
      <c r="AD267" s="27"/>
      <c r="AE267" s="27"/>
      <c r="AF267" s="27"/>
      <c r="AG267" s="27"/>
      <c r="AH267" s="25">
        <f t="shared" si="41"/>
        <v>0</v>
      </c>
      <c r="AI267" s="27"/>
      <c r="AJ267" s="27"/>
      <c r="AK267" s="27"/>
      <c r="AL267" s="25">
        <f t="shared" si="42"/>
        <v>0</v>
      </c>
      <c r="AM267" s="27"/>
      <c r="AN267" s="25">
        <f t="shared" si="43"/>
        <v>0</v>
      </c>
      <c r="AO267" s="27"/>
      <c r="AP267" s="25">
        <f t="shared" si="44"/>
        <v>0</v>
      </c>
      <c r="AQ267" s="25">
        <f t="shared" si="45"/>
        <v>0</v>
      </c>
    </row>
    <row r="268" spans="1:43" x14ac:dyDescent="0.25">
      <c r="A268" s="22">
        <v>7</v>
      </c>
      <c r="B268" s="5" t="s">
        <v>139</v>
      </c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7"/>
      <c r="AB268" s="27"/>
      <c r="AC268" s="25">
        <f t="shared" si="40"/>
        <v>0</v>
      </c>
      <c r="AD268" s="27"/>
      <c r="AE268" s="27"/>
      <c r="AF268" s="27"/>
      <c r="AG268" s="27"/>
      <c r="AH268" s="25">
        <f t="shared" si="41"/>
        <v>0</v>
      </c>
      <c r="AI268" s="27"/>
      <c r="AJ268" s="27"/>
      <c r="AK268" s="27"/>
      <c r="AL268" s="25">
        <f t="shared" si="42"/>
        <v>0</v>
      </c>
      <c r="AM268" s="27"/>
      <c r="AN268" s="25">
        <f t="shared" si="43"/>
        <v>0</v>
      </c>
      <c r="AO268" s="27"/>
      <c r="AP268" s="25">
        <f t="shared" si="44"/>
        <v>0</v>
      </c>
      <c r="AQ268" s="25">
        <f t="shared" si="45"/>
        <v>0</v>
      </c>
    </row>
    <row r="269" spans="1:43" x14ac:dyDescent="0.25">
      <c r="A269" s="22">
        <v>8</v>
      </c>
      <c r="B269" s="5" t="s">
        <v>140</v>
      </c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7"/>
      <c r="AB269" s="27"/>
      <c r="AC269" s="25">
        <f t="shared" si="40"/>
        <v>0</v>
      </c>
      <c r="AD269" s="27"/>
      <c r="AE269" s="27"/>
      <c r="AF269" s="27"/>
      <c r="AG269" s="27"/>
      <c r="AH269" s="25">
        <f t="shared" si="41"/>
        <v>0</v>
      </c>
      <c r="AI269" s="27"/>
      <c r="AJ269" s="27"/>
      <c r="AK269" s="27"/>
      <c r="AL269" s="25">
        <f t="shared" si="42"/>
        <v>0</v>
      </c>
      <c r="AM269" s="27"/>
      <c r="AN269" s="25">
        <f t="shared" si="43"/>
        <v>0</v>
      </c>
      <c r="AO269" s="27"/>
      <c r="AP269" s="25">
        <f t="shared" si="44"/>
        <v>0</v>
      </c>
      <c r="AQ269" s="25">
        <f t="shared" si="45"/>
        <v>0</v>
      </c>
    </row>
    <row r="270" spans="1:43" x14ac:dyDescent="0.25">
      <c r="A270" s="22">
        <v>9</v>
      </c>
      <c r="B270" s="5" t="s">
        <v>141</v>
      </c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7"/>
      <c r="AB270" s="27"/>
      <c r="AC270" s="25">
        <f t="shared" si="40"/>
        <v>0</v>
      </c>
      <c r="AD270" s="27"/>
      <c r="AE270" s="27"/>
      <c r="AF270" s="27"/>
      <c r="AG270" s="27"/>
      <c r="AH270" s="25">
        <f t="shared" si="41"/>
        <v>0</v>
      </c>
      <c r="AI270" s="27"/>
      <c r="AJ270" s="27"/>
      <c r="AK270" s="27"/>
      <c r="AL270" s="25">
        <f t="shared" si="42"/>
        <v>0</v>
      </c>
      <c r="AM270" s="27"/>
      <c r="AN270" s="25">
        <f t="shared" si="43"/>
        <v>0</v>
      </c>
      <c r="AO270" s="27"/>
      <c r="AP270" s="25">
        <f t="shared" si="44"/>
        <v>0</v>
      </c>
      <c r="AQ270" s="25">
        <f t="shared" si="45"/>
        <v>0</v>
      </c>
    </row>
    <row r="271" spans="1:43" x14ac:dyDescent="0.25">
      <c r="A271" s="22">
        <v>10</v>
      </c>
      <c r="B271" s="5" t="s">
        <v>142</v>
      </c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7"/>
      <c r="AB271" s="27"/>
      <c r="AC271" s="25">
        <f t="shared" si="40"/>
        <v>0</v>
      </c>
      <c r="AD271" s="27"/>
      <c r="AE271" s="27"/>
      <c r="AF271" s="27"/>
      <c r="AG271" s="27"/>
      <c r="AH271" s="25">
        <f t="shared" si="41"/>
        <v>0</v>
      </c>
      <c r="AI271" s="27"/>
      <c r="AJ271" s="27"/>
      <c r="AK271" s="27"/>
      <c r="AL271" s="25">
        <f t="shared" si="42"/>
        <v>0</v>
      </c>
      <c r="AM271" s="27"/>
      <c r="AN271" s="25">
        <f t="shared" si="43"/>
        <v>0</v>
      </c>
      <c r="AO271" s="27"/>
      <c r="AP271" s="25">
        <f t="shared" si="44"/>
        <v>0</v>
      </c>
      <c r="AQ271" s="25">
        <f t="shared" si="45"/>
        <v>0</v>
      </c>
    </row>
    <row r="272" spans="1:43" x14ac:dyDescent="0.25">
      <c r="A272" s="22">
        <v>11</v>
      </c>
      <c r="B272" s="5" t="s">
        <v>143</v>
      </c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7"/>
      <c r="AB272" s="27"/>
      <c r="AC272" s="25">
        <f t="shared" si="40"/>
        <v>0</v>
      </c>
      <c r="AD272" s="27"/>
      <c r="AE272" s="27"/>
      <c r="AF272" s="27"/>
      <c r="AG272" s="27"/>
      <c r="AH272" s="25">
        <f t="shared" si="41"/>
        <v>0</v>
      </c>
      <c r="AI272" s="27"/>
      <c r="AJ272" s="27"/>
      <c r="AK272" s="27"/>
      <c r="AL272" s="25">
        <f t="shared" si="42"/>
        <v>0</v>
      </c>
      <c r="AM272" s="27"/>
      <c r="AN272" s="25">
        <f t="shared" si="43"/>
        <v>0</v>
      </c>
      <c r="AO272" s="27"/>
      <c r="AP272" s="25">
        <f t="shared" si="44"/>
        <v>0</v>
      </c>
      <c r="AQ272" s="25">
        <f t="shared" si="45"/>
        <v>0</v>
      </c>
    </row>
    <row r="273" spans="1:43" x14ac:dyDescent="0.25">
      <c r="A273" s="22">
        <v>12</v>
      </c>
      <c r="B273" s="5" t="s">
        <v>144</v>
      </c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7"/>
      <c r="AB273" s="27"/>
      <c r="AC273" s="25">
        <f t="shared" si="40"/>
        <v>0</v>
      </c>
      <c r="AD273" s="27"/>
      <c r="AE273" s="27"/>
      <c r="AF273" s="27"/>
      <c r="AG273" s="27"/>
      <c r="AH273" s="25">
        <f t="shared" si="41"/>
        <v>0</v>
      </c>
      <c r="AI273" s="27"/>
      <c r="AJ273" s="27"/>
      <c r="AK273" s="27"/>
      <c r="AL273" s="25">
        <f t="shared" si="42"/>
        <v>0</v>
      </c>
      <c r="AM273" s="27"/>
      <c r="AN273" s="25">
        <f t="shared" si="43"/>
        <v>0</v>
      </c>
      <c r="AO273" s="27"/>
      <c r="AP273" s="25">
        <f t="shared" si="44"/>
        <v>0</v>
      </c>
      <c r="AQ273" s="25">
        <f t="shared" si="45"/>
        <v>0</v>
      </c>
    </row>
    <row r="274" spans="1:43" x14ac:dyDescent="0.25">
      <c r="A274" s="22">
        <v>13</v>
      </c>
      <c r="B274" s="5" t="s">
        <v>145</v>
      </c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7"/>
      <c r="AB274" s="27"/>
      <c r="AC274" s="25">
        <f t="shared" si="40"/>
        <v>0</v>
      </c>
      <c r="AD274" s="27"/>
      <c r="AE274" s="27"/>
      <c r="AF274" s="27"/>
      <c r="AG274" s="27"/>
      <c r="AH274" s="25">
        <f t="shared" si="41"/>
        <v>0</v>
      </c>
      <c r="AI274" s="27"/>
      <c r="AJ274" s="27"/>
      <c r="AK274" s="27"/>
      <c r="AL274" s="25">
        <f t="shared" si="42"/>
        <v>0</v>
      </c>
      <c r="AM274" s="27"/>
      <c r="AN274" s="25">
        <f t="shared" si="43"/>
        <v>0</v>
      </c>
      <c r="AO274" s="27"/>
      <c r="AP274" s="25">
        <f t="shared" si="44"/>
        <v>0</v>
      </c>
      <c r="AQ274" s="25">
        <f t="shared" si="45"/>
        <v>0</v>
      </c>
    </row>
    <row r="275" spans="1:43" x14ac:dyDescent="0.25">
      <c r="A275" s="22">
        <v>14</v>
      </c>
      <c r="B275" s="5" t="s">
        <v>146</v>
      </c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7"/>
      <c r="AB275" s="27"/>
      <c r="AC275" s="25">
        <f t="shared" si="40"/>
        <v>0</v>
      </c>
      <c r="AD275" s="27"/>
      <c r="AE275" s="27"/>
      <c r="AF275" s="27"/>
      <c r="AG275" s="27"/>
      <c r="AH275" s="25">
        <f t="shared" si="41"/>
        <v>0</v>
      </c>
      <c r="AI275" s="27"/>
      <c r="AJ275" s="27"/>
      <c r="AK275" s="27"/>
      <c r="AL275" s="25">
        <f t="shared" si="42"/>
        <v>0</v>
      </c>
      <c r="AM275" s="27"/>
      <c r="AN275" s="25">
        <f t="shared" si="43"/>
        <v>0</v>
      </c>
      <c r="AO275" s="27"/>
      <c r="AP275" s="25">
        <f t="shared" si="44"/>
        <v>0</v>
      </c>
      <c r="AQ275" s="25">
        <f t="shared" si="45"/>
        <v>0</v>
      </c>
    </row>
    <row r="276" spans="1:43" x14ac:dyDescent="0.25">
      <c r="A276" s="22">
        <v>15</v>
      </c>
      <c r="B276" s="5" t="s">
        <v>147</v>
      </c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7"/>
      <c r="AB276" s="27"/>
      <c r="AC276" s="25">
        <f t="shared" si="40"/>
        <v>0</v>
      </c>
      <c r="AD276" s="27"/>
      <c r="AE276" s="27"/>
      <c r="AF276" s="27"/>
      <c r="AG276" s="27"/>
      <c r="AH276" s="25">
        <f t="shared" si="41"/>
        <v>0</v>
      </c>
      <c r="AI276" s="27"/>
      <c r="AJ276" s="27"/>
      <c r="AK276" s="27"/>
      <c r="AL276" s="25">
        <f t="shared" si="42"/>
        <v>0</v>
      </c>
      <c r="AM276" s="27"/>
      <c r="AN276" s="25">
        <f t="shared" si="43"/>
        <v>0</v>
      </c>
      <c r="AO276" s="27"/>
      <c r="AP276" s="25">
        <f t="shared" si="44"/>
        <v>0</v>
      </c>
      <c r="AQ276" s="25">
        <f t="shared" si="45"/>
        <v>0</v>
      </c>
    </row>
    <row r="277" spans="1:43" x14ac:dyDescent="0.25">
      <c r="A277" s="22">
        <v>16</v>
      </c>
      <c r="B277" s="5" t="s">
        <v>148</v>
      </c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7"/>
      <c r="AB277" s="27"/>
      <c r="AC277" s="25">
        <f t="shared" si="40"/>
        <v>0</v>
      </c>
      <c r="AD277" s="27"/>
      <c r="AE277" s="27"/>
      <c r="AF277" s="27"/>
      <c r="AG277" s="27"/>
      <c r="AH277" s="25">
        <f t="shared" si="41"/>
        <v>0</v>
      </c>
      <c r="AI277" s="27"/>
      <c r="AJ277" s="27"/>
      <c r="AK277" s="27"/>
      <c r="AL277" s="25">
        <f t="shared" si="42"/>
        <v>0</v>
      </c>
      <c r="AM277" s="27"/>
      <c r="AN277" s="25">
        <f t="shared" si="43"/>
        <v>0</v>
      </c>
      <c r="AO277" s="27"/>
      <c r="AP277" s="25">
        <f t="shared" si="44"/>
        <v>0</v>
      </c>
      <c r="AQ277" s="25">
        <f t="shared" si="45"/>
        <v>0</v>
      </c>
    </row>
    <row r="278" spans="1:43" x14ac:dyDescent="0.25">
      <c r="A278" s="22">
        <v>17</v>
      </c>
      <c r="B278" s="5" t="s">
        <v>149</v>
      </c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7"/>
      <c r="AB278" s="27"/>
      <c r="AC278" s="25">
        <f t="shared" si="40"/>
        <v>0</v>
      </c>
      <c r="AD278" s="27"/>
      <c r="AE278" s="27"/>
      <c r="AF278" s="27"/>
      <c r="AG278" s="27"/>
      <c r="AH278" s="25">
        <f t="shared" si="41"/>
        <v>0</v>
      </c>
      <c r="AI278" s="27"/>
      <c r="AJ278" s="27"/>
      <c r="AK278" s="27"/>
      <c r="AL278" s="25">
        <f t="shared" si="42"/>
        <v>0</v>
      </c>
      <c r="AM278" s="27"/>
      <c r="AN278" s="25">
        <f t="shared" si="43"/>
        <v>0</v>
      </c>
      <c r="AO278" s="27"/>
      <c r="AP278" s="25">
        <f t="shared" si="44"/>
        <v>0</v>
      </c>
      <c r="AQ278" s="25">
        <f t="shared" si="45"/>
        <v>0</v>
      </c>
    </row>
    <row r="279" spans="1:43" x14ac:dyDescent="0.25">
      <c r="A279" s="22">
        <v>18</v>
      </c>
      <c r="B279" s="5" t="s">
        <v>150</v>
      </c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7"/>
      <c r="AB279" s="27"/>
      <c r="AC279" s="25">
        <f t="shared" si="40"/>
        <v>0</v>
      </c>
      <c r="AD279" s="27"/>
      <c r="AE279" s="27"/>
      <c r="AF279" s="27"/>
      <c r="AG279" s="27"/>
      <c r="AH279" s="25">
        <f t="shared" si="41"/>
        <v>0</v>
      </c>
      <c r="AI279" s="27"/>
      <c r="AJ279" s="27"/>
      <c r="AK279" s="27"/>
      <c r="AL279" s="25">
        <f t="shared" si="42"/>
        <v>0</v>
      </c>
      <c r="AM279" s="27"/>
      <c r="AN279" s="25">
        <f t="shared" si="43"/>
        <v>0</v>
      </c>
      <c r="AO279" s="27"/>
      <c r="AP279" s="25">
        <f t="shared" si="44"/>
        <v>0</v>
      </c>
      <c r="AQ279" s="25">
        <f t="shared" si="45"/>
        <v>0</v>
      </c>
    </row>
    <row r="280" spans="1:43" x14ac:dyDescent="0.25">
      <c r="A280" s="22">
        <v>19</v>
      </c>
      <c r="B280" s="5" t="s">
        <v>151</v>
      </c>
      <c r="C280" s="28"/>
      <c r="D280" s="28"/>
      <c r="E280" s="28"/>
      <c r="F280" s="28"/>
      <c r="G280" s="28"/>
      <c r="H280" s="28"/>
      <c r="I280" s="28"/>
      <c r="J280" s="28"/>
      <c r="K280" s="28"/>
      <c r="L280" s="28"/>
      <c r="M280" s="28"/>
      <c r="N280" s="28"/>
      <c r="O280" s="28"/>
      <c r="P280" s="28"/>
      <c r="Q280" s="28"/>
      <c r="R280" s="28"/>
      <c r="S280" s="28"/>
      <c r="T280" s="28"/>
      <c r="U280" s="28"/>
      <c r="V280" s="28"/>
      <c r="W280" s="28"/>
      <c r="X280" s="28"/>
      <c r="Y280" s="28"/>
      <c r="Z280" s="28"/>
      <c r="AA280" s="27"/>
      <c r="AB280" s="27"/>
      <c r="AC280" s="25">
        <f t="shared" si="40"/>
        <v>0</v>
      </c>
      <c r="AD280" s="27"/>
      <c r="AE280" s="27"/>
      <c r="AF280" s="27"/>
      <c r="AG280" s="27"/>
      <c r="AH280" s="25">
        <f t="shared" si="41"/>
        <v>0</v>
      </c>
      <c r="AI280" s="27"/>
      <c r="AJ280" s="27"/>
      <c r="AK280" s="27"/>
      <c r="AL280" s="25">
        <f t="shared" si="42"/>
        <v>0</v>
      </c>
      <c r="AM280" s="27"/>
      <c r="AN280" s="25">
        <f t="shared" si="43"/>
        <v>0</v>
      </c>
      <c r="AO280" s="27"/>
      <c r="AP280" s="25">
        <f t="shared" si="44"/>
        <v>0</v>
      </c>
      <c r="AQ280" s="25">
        <f t="shared" si="45"/>
        <v>0</v>
      </c>
    </row>
    <row r="281" spans="1:43" x14ac:dyDescent="0.25">
      <c r="A281" s="22">
        <v>20</v>
      </c>
      <c r="B281" s="5" t="s">
        <v>152</v>
      </c>
      <c r="C281" s="28"/>
      <c r="D281" s="28"/>
      <c r="E281" s="28"/>
      <c r="F281" s="28"/>
      <c r="G281" s="28"/>
      <c r="H281" s="28"/>
      <c r="I281" s="28"/>
      <c r="J281" s="28"/>
      <c r="K281" s="28"/>
      <c r="L281" s="28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X281" s="28"/>
      <c r="Y281" s="28"/>
      <c r="Z281" s="28"/>
      <c r="AA281" s="27"/>
      <c r="AB281" s="27"/>
      <c r="AC281" s="25">
        <f t="shared" si="40"/>
        <v>0</v>
      </c>
      <c r="AD281" s="27"/>
      <c r="AE281" s="27"/>
      <c r="AF281" s="27"/>
      <c r="AG281" s="27"/>
      <c r="AH281" s="25">
        <f t="shared" si="41"/>
        <v>0</v>
      </c>
      <c r="AI281" s="27"/>
      <c r="AJ281" s="27"/>
      <c r="AK281" s="27"/>
      <c r="AL281" s="25">
        <f t="shared" si="42"/>
        <v>0</v>
      </c>
      <c r="AM281" s="27"/>
      <c r="AN281" s="25">
        <f t="shared" si="43"/>
        <v>0</v>
      </c>
      <c r="AO281" s="27"/>
      <c r="AP281" s="25">
        <f t="shared" si="44"/>
        <v>0</v>
      </c>
      <c r="AQ281" s="25">
        <f t="shared" si="45"/>
        <v>0</v>
      </c>
    </row>
    <row r="282" spans="1:43" x14ac:dyDescent="0.25">
      <c r="A282" s="22"/>
      <c r="B282" s="5"/>
      <c r="C282" s="28"/>
      <c r="D282" s="28"/>
      <c r="E282" s="28"/>
      <c r="F282" s="28"/>
      <c r="G282" s="28"/>
      <c r="H282" s="28"/>
      <c r="I282" s="28"/>
      <c r="J282" s="28"/>
      <c r="K282" s="28"/>
      <c r="L282" s="28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X282" s="28"/>
      <c r="Y282" s="28"/>
      <c r="Z282" s="28"/>
      <c r="AA282" s="27"/>
      <c r="AB282" s="27"/>
      <c r="AC282" s="25">
        <f t="shared" si="40"/>
        <v>0</v>
      </c>
      <c r="AD282" s="27"/>
      <c r="AE282" s="27"/>
      <c r="AF282" s="27"/>
      <c r="AG282" s="27"/>
      <c r="AH282" s="25">
        <f t="shared" si="41"/>
        <v>0</v>
      </c>
      <c r="AI282" s="27"/>
      <c r="AJ282" s="27"/>
      <c r="AK282" s="27"/>
      <c r="AL282" s="25">
        <f t="shared" si="42"/>
        <v>0</v>
      </c>
      <c r="AM282" s="27"/>
      <c r="AN282" s="25">
        <f t="shared" si="43"/>
        <v>0</v>
      </c>
      <c r="AO282" s="27"/>
      <c r="AP282" s="25">
        <f t="shared" si="44"/>
        <v>0</v>
      </c>
      <c r="AQ282" s="25">
        <f t="shared" si="45"/>
        <v>0</v>
      </c>
    </row>
    <row r="283" spans="1:43" x14ac:dyDescent="0.25">
      <c r="A283" s="22"/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  <c r="M283" s="28"/>
      <c r="N283" s="28"/>
      <c r="O283" s="28"/>
      <c r="P283" s="28"/>
      <c r="Q283" s="28"/>
      <c r="R283" s="28"/>
      <c r="S283" s="28"/>
      <c r="T283" s="28"/>
      <c r="U283" s="28"/>
      <c r="V283" s="28"/>
      <c r="W283" s="28"/>
      <c r="X283" s="28"/>
      <c r="Y283" s="28"/>
      <c r="Z283" s="28"/>
      <c r="AA283" s="27"/>
      <c r="AB283" s="27"/>
      <c r="AC283" s="25"/>
      <c r="AD283" s="27"/>
      <c r="AE283" s="27"/>
      <c r="AF283" s="27"/>
      <c r="AG283" s="27"/>
      <c r="AH283" s="25"/>
      <c r="AI283" s="27"/>
      <c r="AJ283" s="27"/>
      <c r="AK283" s="27"/>
      <c r="AL283" s="25"/>
      <c r="AM283" s="27"/>
      <c r="AN283" s="25"/>
      <c r="AO283" s="27"/>
      <c r="AP283" s="25"/>
      <c r="AQ283" s="25"/>
    </row>
    <row r="284" spans="1:43" x14ac:dyDescent="0.25">
      <c r="A284" s="22"/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  <c r="M284" s="28"/>
      <c r="N284" s="28"/>
      <c r="O284" s="28"/>
      <c r="P284" s="28"/>
      <c r="Q284" s="28"/>
      <c r="R284" s="28"/>
      <c r="S284" s="28"/>
      <c r="T284" s="28"/>
      <c r="U284" s="28"/>
      <c r="V284" s="28"/>
      <c r="W284" s="28"/>
      <c r="X284" s="28"/>
      <c r="Y284" s="28"/>
      <c r="Z284" s="28"/>
      <c r="AA284" s="27"/>
      <c r="AB284" s="27"/>
      <c r="AC284" s="25"/>
      <c r="AD284" s="27"/>
      <c r="AE284" s="27"/>
      <c r="AF284" s="27"/>
      <c r="AG284" s="27"/>
      <c r="AH284" s="25"/>
      <c r="AI284" s="27"/>
      <c r="AJ284" s="27"/>
      <c r="AK284" s="27"/>
      <c r="AL284" s="25"/>
      <c r="AM284" s="27"/>
      <c r="AN284" s="25"/>
      <c r="AO284" s="27"/>
      <c r="AP284" s="25"/>
      <c r="AQ284" s="25"/>
    </row>
    <row r="285" spans="1:43" x14ac:dyDescent="0.25">
      <c r="A285" s="22"/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  <c r="M285" s="28"/>
      <c r="N285" s="28"/>
      <c r="O285" s="28"/>
      <c r="P285" s="28"/>
      <c r="Q285" s="28"/>
      <c r="R285" s="28"/>
      <c r="S285" s="28"/>
      <c r="T285" s="28"/>
      <c r="U285" s="28"/>
      <c r="V285" s="28"/>
      <c r="W285" s="28"/>
      <c r="X285" s="28"/>
      <c r="Y285" s="28"/>
      <c r="Z285" s="28"/>
      <c r="AA285" s="27"/>
      <c r="AB285" s="27"/>
      <c r="AC285" s="25"/>
      <c r="AD285" s="27"/>
      <c r="AE285" s="27"/>
      <c r="AF285" s="27"/>
      <c r="AG285" s="27"/>
      <c r="AH285" s="25"/>
      <c r="AI285" s="27"/>
      <c r="AJ285" s="27"/>
      <c r="AK285" s="27"/>
      <c r="AL285" s="25"/>
      <c r="AM285" s="27"/>
      <c r="AN285" s="25"/>
      <c r="AO285" s="27"/>
      <c r="AP285" s="25"/>
      <c r="AQ285" s="25"/>
    </row>
    <row r="286" spans="1:43" s="39" customFormat="1" x14ac:dyDescent="0.25">
      <c r="A286" s="23"/>
      <c r="B286" s="36"/>
      <c r="C286" s="36"/>
      <c r="D286" s="36"/>
      <c r="E286" s="36"/>
      <c r="F286" s="36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7"/>
      <c r="AB286" s="37"/>
      <c r="AC286" s="38"/>
      <c r="AD286" s="37"/>
      <c r="AE286" s="37"/>
      <c r="AF286" s="37"/>
      <c r="AG286" s="37"/>
      <c r="AH286" s="38"/>
      <c r="AI286" s="37"/>
      <c r="AJ286" s="37"/>
      <c r="AK286" s="37"/>
      <c r="AL286" s="38"/>
      <c r="AM286" s="37"/>
      <c r="AN286" s="38"/>
      <c r="AO286" s="37"/>
      <c r="AP286" s="38"/>
      <c r="AQ286" s="38"/>
    </row>
    <row r="287" spans="1:43" s="39" customFormat="1" x14ac:dyDescent="0.25">
      <c r="A287" s="23"/>
      <c r="B287" s="36"/>
      <c r="C287" s="36"/>
      <c r="D287" s="36"/>
      <c r="E287" s="36"/>
      <c r="F287" s="36"/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7"/>
      <c r="AB287" s="37"/>
      <c r="AC287" s="38"/>
      <c r="AD287" s="37"/>
      <c r="AE287" s="37"/>
      <c r="AF287" s="37"/>
      <c r="AG287" s="37"/>
      <c r="AH287" s="38"/>
      <c r="AI287" s="37"/>
      <c r="AJ287" s="37"/>
      <c r="AK287" s="37"/>
      <c r="AL287" s="38"/>
      <c r="AM287" s="37"/>
      <c r="AN287" s="38"/>
      <c r="AO287" s="37"/>
      <c r="AP287" s="38"/>
      <c r="AQ287" s="38"/>
    </row>
    <row r="288" spans="1:43" s="39" customFormat="1" x14ac:dyDescent="0.25">
      <c r="A288" s="23"/>
      <c r="B288" s="36"/>
      <c r="C288" s="36"/>
      <c r="D288" s="36"/>
      <c r="E288" s="36"/>
      <c r="F288" s="36"/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7"/>
      <c r="AB288" s="37"/>
      <c r="AC288" s="38"/>
      <c r="AD288" s="37"/>
      <c r="AE288" s="37"/>
      <c r="AF288" s="37"/>
      <c r="AG288" s="37"/>
      <c r="AH288" s="38"/>
      <c r="AI288" s="37"/>
      <c r="AJ288" s="37"/>
      <c r="AK288" s="37"/>
      <c r="AL288" s="38"/>
      <c r="AM288" s="37"/>
      <c r="AN288" s="38"/>
      <c r="AO288" s="37"/>
      <c r="AP288" s="38"/>
      <c r="AQ288" s="38"/>
    </row>
    <row r="289" spans="1:43" s="39" customFormat="1" x14ac:dyDescent="0.25">
      <c r="A289" s="23"/>
      <c r="B289" s="36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  <c r="Q289" s="37"/>
      <c r="R289" s="37"/>
      <c r="S289" s="37"/>
      <c r="T289" s="37"/>
      <c r="U289" s="37"/>
      <c r="V289" s="37"/>
      <c r="W289" s="37"/>
      <c r="X289" s="37"/>
      <c r="Y289" s="37"/>
      <c r="Z289" s="37"/>
      <c r="AA289" s="37"/>
      <c r="AB289" s="37"/>
      <c r="AC289" s="38"/>
      <c r="AD289" s="37"/>
      <c r="AE289" s="37"/>
      <c r="AF289" s="37"/>
      <c r="AG289" s="37"/>
      <c r="AH289" s="38"/>
      <c r="AI289" s="37"/>
      <c r="AJ289" s="37"/>
      <c r="AK289" s="37"/>
      <c r="AL289" s="38"/>
      <c r="AM289" s="37"/>
      <c r="AN289" s="38"/>
      <c r="AO289" s="37"/>
      <c r="AP289" s="38"/>
      <c r="AQ289" s="38"/>
    </row>
    <row r="290" spans="1:43" s="39" customFormat="1" x14ac:dyDescent="0.25">
      <c r="A290" s="23"/>
      <c r="B290" s="36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  <c r="Q290" s="37"/>
      <c r="R290" s="37"/>
      <c r="S290" s="37"/>
      <c r="T290" s="37"/>
      <c r="U290" s="37"/>
      <c r="V290" s="37"/>
      <c r="W290" s="37"/>
      <c r="X290" s="37"/>
      <c r="Y290" s="37"/>
      <c r="Z290" s="37"/>
      <c r="AA290" s="37"/>
      <c r="AB290" s="37"/>
      <c r="AC290" s="38"/>
      <c r="AD290" s="37"/>
      <c r="AE290" s="37"/>
      <c r="AF290" s="37"/>
      <c r="AG290" s="37"/>
      <c r="AH290" s="38"/>
      <c r="AI290" s="37"/>
      <c r="AJ290" s="37"/>
      <c r="AK290" s="37"/>
      <c r="AL290" s="38"/>
      <c r="AM290" s="37"/>
      <c r="AN290" s="38"/>
      <c r="AO290" s="37"/>
      <c r="AP290" s="38"/>
      <c r="AQ290" s="38"/>
    </row>
    <row r="291" spans="1:43" s="39" customFormat="1" x14ac:dyDescent="0.25">
      <c r="A291" s="23"/>
      <c r="B291" s="36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  <c r="Q291" s="37"/>
      <c r="R291" s="37"/>
      <c r="S291" s="37"/>
      <c r="T291" s="37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F291" s="37"/>
      <c r="AG291" s="37"/>
      <c r="AH291" s="37"/>
      <c r="AI291" s="37"/>
      <c r="AJ291" s="37"/>
      <c r="AK291" s="37"/>
      <c r="AL291" s="37"/>
      <c r="AM291" s="37"/>
      <c r="AN291" s="37"/>
      <c r="AO291" s="37"/>
      <c r="AP291" s="37"/>
      <c r="AQ291" s="37"/>
    </row>
    <row r="299" spans="1:43" x14ac:dyDescent="0.25">
      <c r="A299" s="85" t="s">
        <v>490</v>
      </c>
      <c r="B299" s="85"/>
      <c r="C299" s="85"/>
      <c r="D299" s="85"/>
      <c r="E299" s="85"/>
      <c r="F299" s="85"/>
      <c r="G299" s="85"/>
      <c r="H299" s="85"/>
      <c r="I299" s="85"/>
      <c r="J299" s="85"/>
      <c r="K299" s="85"/>
      <c r="L299" s="85"/>
      <c r="M299" s="85"/>
      <c r="N299" s="85"/>
      <c r="O299" s="85"/>
      <c r="P299" s="85"/>
      <c r="Q299" s="85"/>
      <c r="R299" s="85"/>
      <c r="S299" s="85"/>
      <c r="T299" s="85"/>
      <c r="U299" s="85"/>
      <c r="V299" s="85"/>
      <c r="W299" s="85"/>
      <c r="X299" s="85"/>
      <c r="Y299" s="85"/>
      <c r="Z299" s="85"/>
      <c r="AA299" s="85"/>
      <c r="AB299" s="85"/>
      <c r="AC299" s="85"/>
      <c r="AD299" s="85"/>
      <c r="AE299" s="85"/>
      <c r="AF299" s="85"/>
      <c r="AG299" s="85"/>
      <c r="AH299" s="85"/>
      <c r="AI299" s="85"/>
      <c r="AJ299" s="85"/>
      <c r="AK299" s="85"/>
      <c r="AL299" s="85"/>
      <c r="AM299" s="85"/>
      <c r="AN299" s="85"/>
      <c r="AO299" s="85"/>
      <c r="AP299" s="85"/>
      <c r="AQ299" s="85"/>
    </row>
    <row r="300" spans="1:43" x14ac:dyDescent="0.25">
      <c r="A300" s="85" t="s">
        <v>511</v>
      </c>
      <c r="B300" s="85"/>
      <c r="C300" s="85"/>
      <c r="D300" s="85"/>
      <c r="E300" s="85"/>
      <c r="F300" s="85"/>
      <c r="G300" s="85"/>
      <c r="H300" s="85"/>
      <c r="I300" s="85"/>
      <c r="J300" s="85"/>
      <c r="K300" s="85"/>
      <c r="L300" s="85"/>
      <c r="M300" s="85"/>
      <c r="N300" s="85"/>
      <c r="O300" s="85"/>
      <c r="P300" s="85"/>
      <c r="Q300" s="85"/>
      <c r="R300" s="85"/>
      <c r="S300" s="85"/>
      <c r="T300" s="85"/>
      <c r="U300" s="85"/>
      <c r="V300" s="85"/>
      <c r="W300" s="85"/>
      <c r="X300" s="85"/>
      <c r="Y300" s="85"/>
      <c r="Z300" s="85"/>
      <c r="AA300" s="85"/>
      <c r="AB300" s="85"/>
      <c r="AC300" s="85"/>
      <c r="AD300" s="85"/>
      <c r="AE300" s="85"/>
      <c r="AF300" s="85"/>
      <c r="AG300" s="85"/>
      <c r="AH300" s="85"/>
      <c r="AI300" s="85"/>
      <c r="AJ300" s="85"/>
      <c r="AK300" s="85"/>
      <c r="AL300" s="85"/>
      <c r="AM300" s="85"/>
      <c r="AN300" s="85"/>
      <c r="AO300" s="85"/>
      <c r="AP300" s="85"/>
      <c r="AQ300" s="85"/>
    </row>
    <row r="301" spans="1:43" x14ac:dyDescent="0.25">
      <c r="A301" s="72" t="s">
        <v>492</v>
      </c>
      <c r="B301" s="72"/>
      <c r="C301" s="72"/>
      <c r="D301" s="72"/>
      <c r="E301" s="72"/>
      <c r="F301" s="72"/>
      <c r="G301" s="72"/>
      <c r="H301" s="72"/>
      <c r="I301" s="72"/>
      <c r="J301" s="72"/>
      <c r="K301" s="72"/>
      <c r="L301" s="72"/>
      <c r="M301" s="72"/>
      <c r="N301" s="72"/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3" t="s">
        <v>493</v>
      </c>
      <c r="Z301" s="73"/>
      <c r="AA301" s="73"/>
      <c r="AB301" s="73"/>
      <c r="AC301" s="73"/>
      <c r="AD301" s="73"/>
      <c r="AE301" s="73"/>
      <c r="AF301" s="73"/>
      <c r="AG301" s="73"/>
      <c r="AH301" s="73"/>
      <c r="AI301" s="73"/>
      <c r="AJ301" s="73"/>
      <c r="AK301" s="73"/>
      <c r="AL301" s="73"/>
      <c r="AM301" s="73" t="s">
        <v>494</v>
      </c>
      <c r="AN301" s="73"/>
      <c r="AO301" s="73"/>
      <c r="AP301" s="73"/>
      <c r="AQ301" s="73"/>
    </row>
    <row r="302" spans="1:43" ht="15.75" x14ac:dyDescent="0.25">
      <c r="A302" s="74" t="s">
        <v>443</v>
      </c>
      <c r="B302" s="75" t="s">
        <v>495</v>
      </c>
      <c r="C302" s="65" t="s">
        <v>496</v>
      </c>
      <c r="D302" s="65"/>
      <c r="E302" s="65"/>
      <c r="F302" s="65"/>
      <c r="G302" s="65"/>
      <c r="H302" s="65"/>
      <c r="I302" s="65"/>
      <c r="J302" s="65"/>
      <c r="K302" s="65"/>
      <c r="L302" s="65"/>
      <c r="M302" s="65"/>
      <c r="N302" s="65"/>
      <c r="O302" s="65"/>
      <c r="P302" s="65"/>
      <c r="Q302" s="65"/>
      <c r="R302" s="65"/>
      <c r="S302" s="65"/>
      <c r="T302" s="65"/>
      <c r="U302" s="65"/>
      <c r="V302" s="65"/>
      <c r="W302" s="65"/>
      <c r="X302" s="65"/>
      <c r="Y302" s="78" t="s">
        <v>497</v>
      </c>
      <c r="Z302" s="79"/>
      <c r="AA302" s="79"/>
      <c r="AB302" s="79"/>
      <c r="AC302" s="79"/>
      <c r="AD302" s="79"/>
      <c r="AE302" s="79"/>
      <c r="AF302" s="79"/>
      <c r="AG302" s="79"/>
      <c r="AH302" s="80"/>
      <c r="AI302" s="81" t="s">
        <v>498</v>
      </c>
      <c r="AJ302" s="81"/>
      <c r="AK302" s="81"/>
      <c r="AL302" s="81"/>
      <c r="AM302" s="78" t="s">
        <v>499</v>
      </c>
      <c r="AN302" s="79"/>
      <c r="AO302" s="79"/>
      <c r="AP302" s="80"/>
      <c r="AQ302" s="82" t="s">
        <v>500</v>
      </c>
    </row>
    <row r="303" spans="1:43" x14ac:dyDescent="0.25">
      <c r="A303" s="74"/>
      <c r="B303" s="76"/>
      <c r="C303" s="65"/>
      <c r="D303" s="65"/>
      <c r="E303" s="65"/>
      <c r="F303" s="65"/>
      <c r="G303" s="61"/>
      <c r="H303" s="61"/>
      <c r="I303" s="61"/>
      <c r="J303" s="61"/>
      <c r="K303" s="61"/>
      <c r="L303" s="61"/>
      <c r="M303" s="61"/>
      <c r="N303" s="65"/>
      <c r="O303" s="65"/>
      <c r="P303" s="65"/>
      <c r="Q303" s="65"/>
      <c r="R303" s="65"/>
      <c r="S303" s="65"/>
      <c r="T303" s="65"/>
      <c r="U303" s="65"/>
      <c r="V303" s="65"/>
      <c r="W303" s="65"/>
      <c r="X303" s="65"/>
      <c r="Y303" s="66" t="s">
        <v>501</v>
      </c>
      <c r="Z303" s="67"/>
      <c r="AA303" s="67"/>
      <c r="AB303" s="68"/>
      <c r="AC303" s="63" t="s">
        <v>502</v>
      </c>
      <c r="AD303" s="59" t="s">
        <v>503</v>
      </c>
      <c r="AE303" s="59"/>
      <c r="AF303" s="59"/>
      <c r="AG303" s="59"/>
      <c r="AH303" s="63" t="s">
        <v>502</v>
      </c>
      <c r="AI303" s="59" t="s">
        <v>504</v>
      </c>
      <c r="AJ303" s="59"/>
      <c r="AK303" s="59"/>
      <c r="AL303" s="60" t="s">
        <v>502</v>
      </c>
      <c r="AM303" s="59" t="s">
        <v>505</v>
      </c>
      <c r="AN303" s="60" t="s">
        <v>502</v>
      </c>
      <c r="AO303" s="59" t="s">
        <v>506</v>
      </c>
      <c r="AP303" s="60" t="s">
        <v>502</v>
      </c>
      <c r="AQ303" s="83"/>
    </row>
    <row r="304" spans="1:43" x14ac:dyDescent="0.25">
      <c r="A304" s="74"/>
      <c r="B304" s="77"/>
      <c r="C304" s="65"/>
      <c r="D304" s="65"/>
      <c r="E304" s="65"/>
      <c r="F304" s="65"/>
      <c r="G304" s="62"/>
      <c r="H304" s="62"/>
      <c r="I304" s="62"/>
      <c r="J304" s="62"/>
      <c r="K304" s="62"/>
      <c r="L304" s="62"/>
      <c r="M304" s="62"/>
      <c r="N304" s="65"/>
      <c r="O304" s="65"/>
      <c r="P304" s="65"/>
      <c r="Q304" s="65"/>
      <c r="R304" s="65"/>
      <c r="S304" s="65"/>
      <c r="T304" s="65"/>
      <c r="U304" s="65"/>
      <c r="V304" s="65"/>
      <c r="W304" s="65"/>
      <c r="X304" s="65"/>
      <c r="Y304" s="69"/>
      <c r="Z304" s="70"/>
      <c r="AA304" s="70"/>
      <c r="AB304" s="71"/>
      <c r="AC304" s="64"/>
      <c r="AD304" s="59"/>
      <c r="AE304" s="59"/>
      <c r="AF304" s="59"/>
      <c r="AG304" s="59"/>
      <c r="AH304" s="64"/>
      <c r="AI304" s="59"/>
      <c r="AJ304" s="59"/>
      <c r="AK304" s="59"/>
      <c r="AL304" s="60"/>
      <c r="AM304" s="59"/>
      <c r="AN304" s="60"/>
      <c r="AO304" s="59"/>
      <c r="AP304" s="60"/>
      <c r="AQ304" s="84"/>
    </row>
    <row r="305" spans="1:43" x14ac:dyDescent="0.25">
      <c r="A305" s="22">
        <v>1</v>
      </c>
      <c r="B305" s="5" t="s">
        <v>153</v>
      </c>
      <c r="C305" s="28" t="s">
        <v>473</v>
      </c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7"/>
      <c r="AB305" s="27"/>
      <c r="AC305" s="24">
        <f>IF(ISERROR(AVERAGE(Y305:AB305)),0,AVERAGE(Y305:AB305)*0.3)</f>
        <v>0</v>
      </c>
      <c r="AD305" s="27"/>
      <c r="AE305" s="27"/>
      <c r="AF305" s="27"/>
      <c r="AG305" s="27"/>
      <c r="AH305" s="25">
        <f>IF(ISERROR(AVERAGE(AD305:AG305)),0,AVERAGE(AD305:AG305)*0.2)</f>
        <v>0</v>
      </c>
      <c r="AI305" s="27"/>
      <c r="AJ305" s="27"/>
      <c r="AK305" s="27"/>
      <c r="AL305" s="25">
        <f>IF(ISERROR(AVERAGE(AI305:AK305)),0,AVERAGE(AI305:AK305)*0.2)</f>
        <v>0</v>
      </c>
      <c r="AM305" s="27"/>
      <c r="AN305" s="25">
        <f>AM305*0.2</f>
        <v>0</v>
      </c>
      <c r="AO305" s="27"/>
      <c r="AP305" s="25">
        <f>AO305*0.1</f>
        <v>0</v>
      </c>
      <c r="AQ305" s="25">
        <f>IF(ISERROR(AC305+AH305+AL305+AN305+AP305),0,AC305+AH305+AL305+AN305+AP305)</f>
        <v>0</v>
      </c>
    </row>
    <row r="306" spans="1:43" x14ac:dyDescent="0.25">
      <c r="A306" s="22">
        <v>2</v>
      </c>
      <c r="B306" s="5" t="s">
        <v>154</v>
      </c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7"/>
      <c r="AB306" s="27"/>
      <c r="AC306" s="24">
        <f t="shared" ref="AC306:AC324" si="46">IF(ISERROR(AVERAGE(Y306:AB306)),0,AVERAGE(Y306:AB306)*0.3)</f>
        <v>0</v>
      </c>
      <c r="AD306" s="27"/>
      <c r="AE306" s="27"/>
      <c r="AF306" s="27"/>
      <c r="AG306" s="27"/>
      <c r="AH306" s="25">
        <f t="shared" ref="AH306:AH324" si="47">IF(ISERROR(AVERAGE(AD306:AG306)),0,AVERAGE(AD306:AG306)*0.2)</f>
        <v>0</v>
      </c>
      <c r="AI306" s="27"/>
      <c r="AJ306" s="27"/>
      <c r="AK306" s="27"/>
      <c r="AL306" s="25">
        <f t="shared" ref="AL306:AL324" si="48">IF(ISERROR(AVERAGE(AI306:AK306)),0,AVERAGE(AI306:AK306)*0.2)</f>
        <v>0</v>
      </c>
      <c r="AM306" s="27"/>
      <c r="AN306" s="25">
        <f t="shared" ref="AN306:AN324" si="49">AM306*0.2</f>
        <v>0</v>
      </c>
      <c r="AO306" s="27"/>
      <c r="AP306" s="25">
        <f t="shared" ref="AP306:AP324" si="50">AO306*0.1</f>
        <v>0</v>
      </c>
      <c r="AQ306" s="25">
        <f t="shared" ref="AQ306:AQ324" si="51">IF(ISERROR(AC306+AH306+AL306+AN306+AP306),0,AC306+AH306+AL306+AN306+AP306)</f>
        <v>0</v>
      </c>
    </row>
    <row r="307" spans="1:43" x14ac:dyDescent="0.25">
      <c r="A307" s="22">
        <v>3</v>
      </c>
      <c r="B307" s="5" t="s">
        <v>155</v>
      </c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7"/>
      <c r="AB307" s="27"/>
      <c r="AC307" s="24">
        <f t="shared" si="46"/>
        <v>0</v>
      </c>
      <c r="AD307" s="27"/>
      <c r="AE307" s="27"/>
      <c r="AF307" s="27"/>
      <c r="AG307" s="27"/>
      <c r="AH307" s="25">
        <f t="shared" si="47"/>
        <v>0</v>
      </c>
      <c r="AI307" s="27"/>
      <c r="AJ307" s="27"/>
      <c r="AK307" s="27"/>
      <c r="AL307" s="25">
        <f t="shared" si="48"/>
        <v>0</v>
      </c>
      <c r="AM307" s="27"/>
      <c r="AN307" s="25">
        <f t="shared" si="49"/>
        <v>0</v>
      </c>
      <c r="AO307" s="27"/>
      <c r="AP307" s="25">
        <f t="shared" si="50"/>
        <v>0</v>
      </c>
      <c r="AQ307" s="25">
        <f t="shared" si="51"/>
        <v>0</v>
      </c>
    </row>
    <row r="308" spans="1:43" x14ac:dyDescent="0.25">
      <c r="A308" s="22">
        <v>4</v>
      </c>
      <c r="B308" s="5" t="s">
        <v>156</v>
      </c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7"/>
      <c r="AB308" s="27"/>
      <c r="AC308" s="24">
        <f t="shared" si="46"/>
        <v>0</v>
      </c>
      <c r="AD308" s="27"/>
      <c r="AE308" s="27"/>
      <c r="AF308" s="27"/>
      <c r="AG308" s="27"/>
      <c r="AH308" s="25">
        <f t="shared" si="47"/>
        <v>0</v>
      </c>
      <c r="AI308" s="27"/>
      <c r="AJ308" s="27"/>
      <c r="AK308" s="27"/>
      <c r="AL308" s="25">
        <f t="shared" si="48"/>
        <v>0</v>
      </c>
      <c r="AM308" s="27"/>
      <c r="AN308" s="25">
        <f t="shared" si="49"/>
        <v>0</v>
      </c>
      <c r="AO308" s="27"/>
      <c r="AP308" s="25">
        <f t="shared" si="50"/>
        <v>0</v>
      </c>
      <c r="AQ308" s="25">
        <f t="shared" si="51"/>
        <v>0</v>
      </c>
    </row>
    <row r="309" spans="1:43" x14ac:dyDescent="0.25">
      <c r="A309" s="22">
        <v>5</v>
      </c>
      <c r="B309" s="5" t="s">
        <v>157</v>
      </c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7"/>
      <c r="AB309" s="27"/>
      <c r="AC309" s="24">
        <f t="shared" si="46"/>
        <v>0</v>
      </c>
      <c r="AD309" s="27"/>
      <c r="AE309" s="27"/>
      <c r="AF309" s="27"/>
      <c r="AG309" s="27"/>
      <c r="AH309" s="25">
        <f t="shared" si="47"/>
        <v>0</v>
      </c>
      <c r="AI309" s="27"/>
      <c r="AJ309" s="27"/>
      <c r="AK309" s="27"/>
      <c r="AL309" s="25">
        <f t="shared" si="48"/>
        <v>0</v>
      </c>
      <c r="AM309" s="27"/>
      <c r="AN309" s="25">
        <f t="shared" si="49"/>
        <v>0</v>
      </c>
      <c r="AO309" s="27"/>
      <c r="AP309" s="25">
        <f t="shared" si="50"/>
        <v>0</v>
      </c>
      <c r="AQ309" s="25">
        <f t="shared" si="51"/>
        <v>0</v>
      </c>
    </row>
    <row r="310" spans="1:43" x14ac:dyDescent="0.25">
      <c r="A310" s="22">
        <v>6</v>
      </c>
      <c r="B310" s="5" t="s">
        <v>158</v>
      </c>
      <c r="C310" s="28" t="s">
        <v>473</v>
      </c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7"/>
      <c r="AB310" s="27"/>
      <c r="AC310" s="24">
        <f t="shared" si="46"/>
        <v>0</v>
      </c>
      <c r="AD310" s="27"/>
      <c r="AE310" s="27"/>
      <c r="AF310" s="27"/>
      <c r="AG310" s="27"/>
      <c r="AH310" s="25">
        <f t="shared" si="47"/>
        <v>0</v>
      </c>
      <c r="AI310" s="27"/>
      <c r="AJ310" s="27"/>
      <c r="AK310" s="27"/>
      <c r="AL310" s="25">
        <f t="shared" si="48"/>
        <v>0</v>
      </c>
      <c r="AM310" s="27"/>
      <c r="AN310" s="25">
        <f t="shared" si="49"/>
        <v>0</v>
      </c>
      <c r="AO310" s="27"/>
      <c r="AP310" s="25">
        <f t="shared" si="50"/>
        <v>0</v>
      </c>
      <c r="AQ310" s="25">
        <f t="shared" si="51"/>
        <v>0</v>
      </c>
    </row>
    <row r="311" spans="1:43" x14ac:dyDescent="0.25">
      <c r="A311" s="22">
        <v>7</v>
      </c>
      <c r="B311" s="5" t="s">
        <v>159</v>
      </c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7"/>
      <c r="AB311" s="27"/>
      <c r="AC311" s="24">
        <f t="shared" si="46"/>
        <v>0</v>
      </c>
      <c r="AD311" s="27"/>
      <c r="AE311" s="27"/>
      <c r="AF311" s="27"/>
      <c r="AG311" s="27"/>
      <c r="AH311" s="25">
        <f t="shared" si="47"/>
        <v>0</v>
      </c>
      <c r="AI311" s="27"/>
      <c r="AJ311" s="27"/>
      <c r="AK311" s="27"/>
      <c r="AL311" s="25">
        <f t="shared" si="48"/>
        <v>0</v>
      </c>
      <c r="AM311" s="27"/>
      <c r="AN311" s="25">
        <f t="shared" si="49"/>
        <v>0</v>
      </c>
      <c r="AO311" s="27"/>
      <c r="AP311" s="25">
        <f t="shared" si="50"/>
        <v>0</v>
      </c>
      <c r="AQ311" s="25">
        <f t="shared" si="51"/>
        <v>0</v>
      </c>
    </row>
    <row r="312" spans="1:43" x14ac:dyDescent="0.25">
      <c r="A312" s="22">
        <v>8</v>
      </c>
      <c r="B312" s="5" t="s">
        <v>160</v>
      </c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7"/>
      <c r="AB312" s="27"/>
      <c r="AC312" s="24">
        <f t="shared" si="46"/>
        <v>0</v>
      </c>
      <c r="AD312" s="27"/>
      <c r="AE312" s="27"/>
      <c r="AF312" s="27"/>
      <c r="AG312" s="27"/>
      <c r="AH312" s="25">
        <f t="shared" si="47"/>
        <v>0</v>
      </c>
      <c r="AI312" s="27"/>
      <c r="AJ312" s="27"/>
      <c r="AK312" s="27"/>
      <c r="AL312" s="25">
        <f t="shared" si="48"/>
        <v>0</v>
      </c>
      <c r="AM312" s="27"/>
      <c r="AN312" s="25">
        <f t="shared" si="49"/>
        <v>0</v>
      </c>
      <c r="AO312" s="27"/>
      <c r="AP312" s="25">
        <f t="shared" si="50"/>
        <v>0</v>
      </c>
      <c r="AQ312" s="25">
        <f t="shared" si="51"/>
        <v>0</v>
      </c>
    </row>
    <row r="313" spans="1:43" x14ac:dyDescent="0.25">
      <c r="A313" s="22">
        <v>9</v>
      </c>
      <c r="B313" s="5" t="s">
        <v>161</v>
      </c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7"/>
      <c r="AB313" s="27"/>
      <c r="AC313" s="24">
        <f t="shared" si="46"/>
        <v>0</v>
      </c>
      <c r="AD313" s="27"/>
      <c r="AE313" s="27"/>
      <c r="AF313" s="27"/>
      <c r="AG313" s="27"/>
      <c r="AH313" s="25">
        <f t="shared" si="47"/>
        <v>0</v>
      </c>
      <c r="AI313" s="27"/>
      <c r="AJ313" s="27"/>
      <c r="AK313" s="27"/>
      <c r="AL313" s="25">
        <f t="shared" si="48"/>
        <v>0</v>
      </c>
      <c r="AM313" s="27"/>
      <c r="AN313" s="25">
        <f t="shared" si="49"/>
        <v>0</v>
      </c>
      <c r="AO313" s="27"/>
      <c r="AP313" s="25">
        <f t="shared" si="50"/>
        <v>0</v>
      </c>
      <c r="AQ313" s="25">
        <f t="shared" si="51"/>
        <v>0</v>
      </c>
    </row>
    <row r="314" spans="1:43" x14ac:dyDescent="0.25">
      <c r="A314" s="22">
        <v>10</v>
      </c>
      <c r="B314" s="5" t="s">
        <v>162</v>
      </c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7"/>
      <c r="AB314" s="27"/>
      <c r="AC314" s="24">
        <f t="shared" si="46"/>
        <v>0</v>
      </c>
      <c r="AD314" s="27"/>
      <c r="AE314" s="27"/>
      <c r="AF314" s="27"/>
      <c r="AG314" s="27"/>
      <c r="AH314" s="25">
        <f t="shared" si="47"/>
        <v>0</v>
      </c>
      <c r="AI314" s="27"/>
      <c r="AJ314" s="27"/>
      <c r="AK314" s="27"/>
      <c r="AL314" s="25">
        <f t="shared" si="48"/>
        <v>0</v>
      </c>
      <c r="AM314" s="27"/>
      <c r="AN314" s="25">
        <f t="shared" si="49"/>
        <v>0</v>
      </c>
      <c r="AO314" s="27"/>
      <c r="AP314" s="25">
        <f t="shared" si="50"/>
        <v>0</v>
      </c>
      <c r="AQ314" s="25">
        <f t="shared" si="51"/>
        <v>0</v>
      </c>
    </row>
    <row r="315" spans="1:43" x14ac:dyDescent="0.25">
      <c r="A315" s="22">
        <v>11</v>
      </c>
      <c r="B315" s="5" t="s">
        <v>163</v>
      </c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7"/>
      <c r="AB315" s="27"/>
      <c r="AC315" s="24">
        <f t="shared" si="46"/>
        <v>0</v>
      </c>
      <c r="AD315" s="27"/>
      <c r="AE315" s="27"/>
      <c r="AF315" s="27"/>
      <c r="AG315" s="27"/>
      <c r="AH315" s="25">
        <f t="shared" si="47"/>
        <v>0</v>
      </c>
      <c r="AI315" s="27"/>
      <c r="AJ315" s="27"/>
      <c r="AK315" s="27"/>
      <c r="AL315" s="25">
        <f t="shared" si="48"/>
        <v>0</v>
      </c>
      <c r="AM315" s="27"/>
      <c r="AN315" s="25">
        <f t="shared" si="49"/>
        <v>0</v>
      </c>
      <c r="AO315" s="27"/>
      <c r="AP315" s="25">
        <f t="shared" si="50"/>
        <v>0</v>
      </c>
      <c r="AQ315" s="25">
        <f t="shared" si="51"/>
        <v>0</v>
      </c>
    </row>
    <row r="316" spans="1:43" x14ac:dyDescent="0.25">
      <c r="A316" s="22">
        <v>12</v>
      </c>
      <c r="B316" s="5" t="s">
        <v>164</v>
      </c>
      <c r="C316" s="28"/>
      <c r="D316" s="28"/>
      <c r="E316" s="28"/>
      <c r="F316" s="28"/>
      <c r="G316" s="28"/>
      <c r="H316" s="28"/>
      <c r="I316" s="28"/>
      <c r="J316" s="28"/>
      <c r="K316" s="28"/>
      <c r="L316" s="28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X316" s="28"/>
      <c r="Y316" s="28"/>
      <c r="Z316" s="28"/>
      <c r="AA316" s="27"/>
      <c r="AB316" s="27"/>
      <c r="AC316" s="24">
        <f t="shared" si="46"/>
        <v>0</v>
      </c>
      <c r="AD316" s="27"/>
      <c r="AE316" s="27"/>
      <c r="AF316" s="27"/>
      <c r="AG316" s="27"/>
      <c r="AH316" s="25">
        <f t="shared" si="47"/>
        <v>0</v>
      </c>
      <c r="AI316" s="27"/>
      <c r="AJ316" s="27"/>
      <c r="AK316" s="27"/>
      <c r="AL316" s="25">
        <f t="shared" si="48"/>
        <v>0</v>
      </c>
      <c r="AM316" s="27"/>
      <c r="AN316" s="25">
        <f t="shared" si="49"/>
        <v>0</v>
      </c>
      <c r="AO316" s="27"/>
      <c r="AP316" s="25">
        <f t="shared" si="50"/>
        <v>0</v>
      </c>
      <c r="AQ316" s="25">
        <f t="shared" si="51"/>
        <v>0</v>
      </c>
    </row>
    <row r="317" spans="1:43" x14ac:dyDescent="0.25">
      <c r="A317" s="22">
        <v>13</v>
      </c>
      <c r="B317" s="5" t="s">
        <v>165</v>
      </c>
      <c r="C317" s="28"/>
      <c r="D317" s="28"/>
      <c r="E317" s="28"/>
      <c r="F317" s="28"/>
      <c r="G317" s="28"/>
      <c r="H317" s="28"/>
      <c r="I317" s="28"/>
      <c r="J317" s="28"/>
      <c r="K317" s="28"/>
      <c r="L317" s="28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X317" s="28"/>
      <c r="Y317" s="28"/>
      <c r="Z317" s="28"/>
      <c r="AA317" s="27"/>
      <c r="AB317" s="27"/>
      <c r="AC317" s="24">
        <f t="shared" si="46"/>
        <v>0</v>
      </c>
      <c r="AD317" s="27"/>
      <c r="AE317" s="27"/>
      <c r="AF317" s="27"/>
      <c r="AG317" s="27"/>
      <c r="AH317" s="25">
        <f t="shared" si="47"/>
        <v>0</v>
      </c>
      <c r="AI317" s="27"/>
      <c r="AJ317" s="27"/>
      <c r="AK317" s="27"/>
      <c r="AL317" s="25">
        <f t="shared" si="48"/>
        <v>0</v>
      </c>
      <c r="AM317" s="27"/>
      <c r="AN317" s="25">
        <f t="shared" si="49"/>
        <v>0</v>
      </c>
      <c r="AO317" s="27"/>
      <c r="AP317" s="25">
        <f t="shared" si="50"/>
        <v>0</v>
      </c>
      <c r="AQ317" s="25">
        <f t="shared" si="51"/>
        <v>0</v>
      </c>
    </row>
    <row r="318" spans="1:43" x14ac:dyDescent="0.25">
      <c r="A318" s="22">
        <v>14</v>
      </c>
      <c r="B318" s="5" t="s">
        <v>166</v>
      </c>
      <c r="C318" s="28"/>
      <c r="D318" s="28"/>
      <c r="E318" s="28"/>
      <c r="F318" s="28"/>
      <c r="G318" s="28"/>
      <c r="H318" s="28"/>
      <c r="I318" s="28"/>
      <c r="J318" s="28"/>
      <c r="K318" s="28"/>
      <c r="L318" s="28"/>
      <c r="M318" s="28"/>
      <c r="N318" s="28"/>
      <c r="O318" s="28"/>
      <c r="P318" s="28"/>
      <c r="Q318" s="28"/>
      <c r="R318" s="28"/>
      <c r="S318" s="28"/>
      <c r="T318" s="28"/>
      <c r="U318" s="28"/>
      <c r="V318" s="28"/>
      <c r="W318" s="28"/>
      <c r="X318" s="28"/>
      <c r="Y318" s="28"/>
      <c r="Z318" s="28"/>
      <c r="AA318" s="27"/>
      <c r="AB318" s="27"/>
      <c r="AC318" s="24">
        <f t="shared" si="46"/>
        <v>0</v>
      </c>
      <c r="AD318" s="27"/>
      <c r="AE318" s="27"/>
      <c r="AF318" s="27"/>
      <c r="AG318" s="27"/>
      <c r="AH318" s="25">
        <f t="shared" si="47"/>
        <v>0</v>
      </c>
      <c r="AI318" s="27"/>
      <c r="AJ318" s="27"/>
      <c r="AK318" s="27"/>
      <c r="AL318" s="25">
        <f t="shared" si="48"/>
        <v>0</v>
      </c>
      <c r="AM318" s="27"/>
      <c r="AN318" s="25">
        <f t="shared" si="49"/>
        <v>0</v>
      </c>
      <c r="AO318" s="27"/>
      <c r="AP318" s="25">
        <f t="shared" si="50"/>
        <v>0</v>
      </c>
      <c r="AQ318" s="25">
        <f t="shared" si="51"/>
        <v>0</v>
      </c>
    </row>
    <row r="319" spans="1:43" x14ac:dyDescent="0.25">
      <c r="A319" s="22">
        <v>15</v>
      </c>
      <c r="B319" s="5" t="s">
        <v>167</v>
      </c>
      <c r="C319" s="28"/>
      <c r="D319" s="28"/>
      <c r="E319" s="28"/>
      <c r="F319" s="28"/>
      <c r="G319" s="28"/>
      <c r="H319" s="28"/>
      <c r="I319" s="28"/>
      <c r="J319" s="28"/>
      <c r="K319" s="28"/>
      <c r="L319" s="28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X319" s="28"/>
      <c r="Y319" s="28"/>
      <c r="Z319" s="28"/>
      <c r="AA319" s="27"/>
      <c r="AB319" s="27"/>
      <c r="AC319" s="24">
        <f t="shared" si="46"/>
        <v>0</v>
      </c>
      <c r="AD319" s="27"/>
      <c r="AE319" s="27"/>
      <c r="AF319" s="27"/>
      <c r="AG319" s="27"/>
      <c r="AH319" s="25">
        <f t="shared" si="47"/>
        <v>0</v>
      </c>
      <c r="AI319" s="27"/>
      <c r="AJ319" s="27"/>
      <c r="AK319" s="27"/>
      <c r="AL319" s="25">
        <f t="shared" si="48"/>
        <v>0</v>
      </c>
      <c r="AM319" s="27"/>
      <c r="AN319" s="25">
        <f t="shared" si="49"/>
        <v>0</v>
      </c>
      <c r="AO319" s="27"/>
      <c r="AP319" s="25">
        <f t="shared" si="50"/>
        <v>0</v>
      </c>
      <c r="AQ319" s="25">
        <f t="shared" si="51"/>
        <v>0</v>
      </c>
    </row>
    <row r="320" spans="1:43" x14ac:dyDescent="0.25">
      <c r="A320" s="22">
        <v>16</v>
      </c>
      <c r="B320" s="5" t="s">
        <v>168</v>
      </c>
      <c r="C320" s="28"/>
      <c r="D320" s="28"/>
      <c r="E320" s="28"/>
      <c r="F320" s="28"/>
      <c r="G320" s="28"/>
      <c r="H320" s="28"/>
      <c r="I320" s="28"/>
      <c r="J320" s="28"/>
      <c r="K320" s="28"/>
      <c r="L320" s="28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X320" s="28"/>
      <c r="Y320" s="28"/>
      <c r="Z320" s="28"/>
      <c r="AA320" s="27"/>
      <c r="AB320" s="27"/>
      <c r="AC320" s="24">
        <f t="shared" si="46"/>
        <v>0</v>
      </c>
      <c r="AD320" s="27"/>
      <c r="AE320" s="27"/>
      <c r="AF320" s="27"/>
      <c r="AG320" s="27"/>
      <c r="AH320" s="25">
        <f t="shared" si="47"/>
        <v>0</v>
      </c>
      <c r="AI320" s="27"/>
      <c r="AJ320" s="27"/>
      <c r="AK320" s="27"/>
      <c r="AL320" s="25">
        <f t="shared" si="48"/>
        <v>0</v>
      </c>
      <c r="AM320" s="27"/>
      <c r="AN320" s="25">
        <f t="shared" si="49"/>
        <v>0</v>
      </c>
      <c r="AO320" s="27"/>
      <c r="AP320" s="25">
        <f t="shared" si="50"/>
        <v>0</v>
      </c>
      <c r="AQ320" s="25">
        <f t="shared" si="51"/>
        <v>0</v>
      </c>
    </row>
    <row r="321" spans="1:43" x14ac:dyDescent="0.25">
      <c r="A321" s="22">
        <v>17</v>
      </c>
      <c r="B321" s="5" t="s">
        <v>169</v>
      </c>
      <c r="C321" s="28"/>
      <c r="D321" s="28"/>
      <c r="E321" s="28"/>
      <c r="F321" s="28"/>
      <c r="G321" s="28"/>
      <c r="H321" s="28"/>
      <c r="I321" s="28"/>
      <c r="J321" s="28"/>
      <c r="K321" s="28"/>
      <c r="L321" s="28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X321" s="28"/>
      <c r="Y321" s="28"/>
      <c r="Z321" s="28"/>
      <c r="AA321" s="27"/>
      <c r="AB321" s="27"/>
      <c r="AC321" s="24">
        <f t="shared" si="46"/>
        <v>0</v>
      </c>
      <c r="AD321" s="27"/>
      <c r="AE321" s="27"/>
      <c r="AF321" s="27"/>
      <c r="AG321" s="27"/>
      <c r="AH321" s="25">
        <f t="shared" si="47"/>
        <v>0</v>
      </c>
      <c r="AI321" s="27"/>
      <c r="AJ321" s="27"/>
      <c r="AK321" s="27"/>
      <c r="AL321" s="25">
        <f t="shared" si="48"/>
        <v>0</v>
      </c>
      <c r="AM321" s="27"/>
      <c r="AN321" s="25">
        <f t="shared" si="49"/>
        <v>0</v>
      </c>
      <c r="AO321" s="27"/>
      <c r="AP321" s="25">
        <f t="shared" si="50"/>
        <v>0</v>
      </c>
      <c r="AQ321" s="25">
        <f t="shared" si="51"/>
        <v>0</v>
      </c>
    </row>
    <row r="322" spans="1:43" x14ac:dyDescent="0.25">
      <c r="A322" s="22">
        <v>18</v>
      </c>
      <c r="B322" s="5" t="s">
        <v>170</v>
      </c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4">
        <f t="shared" si="46"/>
        <v>0</v>
      </c>
      <c r="AD322" s="27"/>
      <c r="AE322" s="27"/>
      <c r="AF322" s="27"/>
      <c r="AG322" s="27"/>
      <c r="AH322" s="25">
        <f t="shared" si="47"/>
        <v>0</v>
      </c>
      <c r="AI322" s="27"/>
      <c r="AJ322" s="27"/>
      <c r="AK322" s="27"/>
      <c r="AL322" s="25">
        <f t="shared" si="48"/>
        <v>0</v>
      </c>
      <c r="AM322" s="27"/>
      <c r="AN322" s="25">
        <f t="shared" si="49"/>
        <v>0</v>
      </c>
      <c r="AO322" s="27"/>
      <c r="AP322" s="25">
        <f t="shared" si="50"/>
        <v>0</v>
      </c>
      <c r="AQ322" s="25">
        <f t="shared" si="51"/>
        <v>0</v>
      </c>
    </row>
    <row r="323" spans="1:43" x14ac:dyDescent="0.25">
      <c r="A323" s="22">
        <v>19</v>
      </c>
      <c r="B323" s="5" t="s">
        <v>171</v>
      </c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4">
        <f t="shared" si="46"/>
        <v>0</v>
      </c>
      <c r="AD323" s="27"/>
      <c r="AE323" s="27"/>
      <c r="AF323" s="27"/>
      <c r="AG323" s="27"/>
      <c r="AH323" s="25">
        <f t="shared" si="47"/>
        <v>0</v>
      </c>
      <c r="AI323" s="27"/>
      <c r="AJ323" s="27"/>
      <c r="AK323" s="27"/>
      <c r="AL323" s="25">
        <f t="shared" si="48"/>
        <v>0</v>
      </c>
      <c r="AM323" s="27"/>
      <c r="AN323" s="25">
        <f t="shared" si="49"/>
        <v>0</v>
      </c>
      <c r="AO323" s="27"/>
      <c r="AP323" s="25">
        <f t="shared" si="50"/>
        <v>0</v>
      </c>
      <c r="AQ323" s="25">
        <f t="shared" si="51"/>
        <v>0</v>
      </c>
    </row>
    <row r="324" spans="1:43" x14ac:dyDescent="0.25">
      <c r="A324" s="22">
        <v>20</v>
      </c>
      <c r="B324" s="5" t="s">
        <v>172</v>
      </c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4">
        <f t="shared" si="46"/>
        <v>0</v>
      </c>
      <c r="AD324" s="27"/>
      <c r="AE324" s="27"/>
      <c r="AF324" s="27"/>
      <c r="AG324" s="27"/>
      <c r="AH324" s="25">
        <f t="shared" si="47"/>
        <v>0</v>
      </c>
      <c r="AI324" s="27"/>
      <c r="AJ324" s="27"/>
      <c r="AK324" s="27"/>
      <c r="AL324" s="25">
        <f t="shared" si="48"/>
        <v>0</v>
      </c>
      <c r="AM324" s="27"/>
      <c r="AN324" s="25">
        <f t="shared" si="49"/>
        <v>0</v>
      </c>
      <c r="AO324" s="27"/>
      <c r="AP324" s="25">
        <f t="shared" si="50"/>
        <v>0</v>
      </c>
      <c r="AQ324" s="25">
        <f t="shared" si="51"/>
        <v>0</v>
      </c>
    </row>
    <row r="325" spans="1:43" x14ac:dyDescent="0.25">
      <c r="A325" s="22">
        <v>21</v>
      </c>
      <c r="B325" s="5" t="s">
        <v>173</v>
      </c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4">
        <f t="shared" ref="AC325:AC326" si="52">IF(ISERROR(AVERAGE(Y325:AB325)),0,AVERAGE(Y325:AB325)*0.3)</f>
        <v>0</v>
      </c>
      <c r="AD325" s="27"/>
      <c r="AE325" s="27"/>
      <c r="AF325" s="27"/>
      <c r="AG325" s="27"/>
      <c r="AH325" s="25">
        <f t="shared" ref="AH325:AH326" si="53">IF(ISERROR(AVERAGE(AD325:AG325)),0,AVERAGE(AD325:AG325)*0.2)</f>
        <v>0</v>
      </c>
      <c r="AI325" s="27"/>
      <c r="AJ325" s="27"/>
      <c r="AK325" s="27"/>
      <c r="AL325" s="25">
        <f t="shared" ref="AL325:AL326" si="54">IF(ISERROR(AVERAGE(AI325:AK325)),0,AVERAGE(AI325:AK325)*0.2)</f>
        <v>0</v>
      </c>
      <c r="AM325" s="27"/>
      <c r="AN325" s="25">
        <f t="shared" ref="AN325:AN326" si="55">AM325*0.2</f>
        <v>0</v>
      </c>
      <c r="AO325" s="27"/>
      <c r="AP325" s="25">
        <f t="shared" ref="AP325:AP326" si="56">AO325*0.1</f>
        <v>0</v>
      </c>
      <c r="AQ325" s="25">
        <f t="shared" ref="AQ325:AQ326" si="57">IF(ISERROR(AC325+AH325+AL325+AN325+AP325),0,AC325+AH325+AL325+AN325+AP325)</f>
        <v>0</v>
      </c>
    </row>
    <row r="326" spans="1:43" x14ac:dyDescent="0.25">
      <c r="A326" s="22">
        <v>22</v>
      </c>
      <c r="B326" s="5" t="s">
        <v>174</v>
      </c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4">
        <f t="shared" si="52"/>
        <v>0</v>
      </c>
      <c r="AD326" s="27"/>
      <c r="AE326" s="27"/>
      <c r="AF326" s="27"/>
      <c r="AG326" s="27"/>
      <c r="AH326" s="25">
        <f t="shared" si="53"/>
        <v>0</v>
      </c>
      <c r="AI326" s="27"/>
      <c r="AJ326" s="27"/>
      <c r="AK326" s="27"/>
      <c r="AL326" s="25">
        <f t="shared" si="54"/>
        <v>0</v>
      </c>
      <c r="AM326" s="27"/>
      <c r="AN326" s="25">
        <f t="shared" si="55"/>
        <v>0</v>
      </c>
      <c r="AO326" s="27"/>
      <c r="AP326" s="25">
        <f t="shared" si="56"/>
        <v>0</v>
      </c>
      <c r="AQ326" s="25">
        <f t="shared" si="57"/>
        <v>0</v>
      </c>
    </row>
    <row r="327" spans="1:43" x14ac:dyDescent="0.25">
      <c r="A327" s="22"/>
      <c r="B327" s="28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</row>
    <row r="328" spans="1:43" x14ac:dyDescent="0.25">
      <c r="A328" s="22"/>
      <c r="B328" s="28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</row>
    <row r="342" spans="1:43" x14ac:dyDescent="0.25">
      <c r="A342" s="85" t="s">
        <v>490</v>
      </c>
      <c r="B342" s="85"/>
      <c r="C342" s="85"/>
      <c r="D342" s="85"/>
      <c r="E342" s="85"/>
      <c r="F342" s="85"/>
      <c r="G342" s="85"/>
      <c r="H342" s="85"/>
      <c r="I342" s="85"/>
      <c r="J342" s="85"/>
      <c r="K342" s="85"/>
      <c r="L342" s="85"/>
      <c r="M342" s="85"/>
      <c r="N342" s="85"/>
      <c r="O342" s="85"/>
      <c r="P342" s="85"/>
      <c r="Q342" s="85"/>
      <c r="R342" s="85"/>
      <c r="S342" s="85"/>
      <c r="T342" s="85"/>
      <c r="U342" s="85"/>
      <c r="V342" s="85"/>
      <c r="W342" s="85"/>
      <c r="X342" s="85"/>
      <c r="Y342" s="85"/>
      <c r="Z342" s="85"/>
      <c r="AA342" s="85"/>
      <c r="AB342" s="85"/>
      <c r="AC342" s="85"/>
      <c r="AD342" s="85"/>
      <c r="AE342" s="85"/>
      <c r="AF342" s="85"/>
      <c r="AG342" s="85"/>
      <c r="AH342" s="85"/>
      <c r="AI342" s="85"/>
      <c r="AJ342" s="85"/>
      <c r="AK342" s="85"/>
      <c r="AL342" s="85"/>
      <c r="AM342" s="85"/>
      <c r="AN342" s="85"/>
      <c r="AO342" s="85"/>
      <c r="AP342" s="85"/>
      <c r="AQ342" s="85"/>
    </row>
    <row r="343" spans="1:43" x14ac:dyDescent="0.25">
      <c r="A343" s="85" t="s">
        <v>512</v>
      </c>
      <c r="B343" s="85"/>
      <c r="C343" s="85"/>
      <c r="D343" s="85"/>
      <c r="E343" s="85"/>
      <c r="F343" s="85"/>
      <c r="G343" s="85"/>
      <c r="H343" s="85"/>
      <c r="I343" s="85"/>
      <c r="J343" s="85"/>
      <c r="K343" s="85"/>
      <c r="L343" s="85"/>
      <c r="M343" s="85"/>
      <c r="N343" s="85"/>
      <c r="O343" s="85"/>
      <c r="P343" s="85"/>
      <c r="Q343" s="85"/>
      <c r="R343" s="85"/>
      <c r="S343" s="85"/>
      <c r="T343" s="85"/>
      <c r="U343" s="85"/>
      <c r="V343" s="85"/>
      <c r="W343" s="85"/>
      <c r="X343" s="85"/>
      <c r="Y343" s="85"/>
      <c r="Z343" s="85"/>
      <c r="AA343" s="85"/>
      <c r="AB343" s="85"/>
      <c r="AC343" s="85"/>
      <c r="AD343" s="85"/>
      <c r="AE343" s="85"/>
      <c r="AF343" s="85"/>
      <c r="AG343" s="85"/>
      <c r="AH343" s="85"/>
      <c r="AI343" s="85"/>
      <c r="AJ343" s="85"/>
      <c r="AK343" s="85"/>
      <c r="AL343" s="85"/>
      <c r="AM343" s="85"/>
      <c r="AN343" s="85"/>
      <c r="AO343" s="85"/>
      <c r="AP343" s="85"/>
      <c r="AQ343" s="85"/>
    </row>
    <row r="344" spans="1:43" x14ac:dyDescent="0.25">
      <c r="A344" s="72" t="s">
        <v>492</v>
      </c>
      <c r="B344" s="72"/>
      <c r="C344" s="72"/>
      <c r="D344" s="72"/>
      <c r="E344" s="72"/>
      <c r="F344" s="72"/>
      <c r="G344" s="72"/>
      <c r="H344" s="72"/>
      <c r="I344" s="72"/>
      <c r="J344" s="72"/>
      <c r="K344" s="72"/>
      <c r="L344" s="72"/>
      <c r="M344" s="72"/>
      <c r="N344" s="72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3" t="s">
        <v>493</v>
      </c>
      <c r="Z344" s="73"/>
      <c r="AA344" s="73"/>
      <c r="AB344" s="73"/>
      <c r="AC344" s="73"/>
      <c r="AD344" s="73"/>
      <c r="AE344" s="73"/>
      <c r="AF344" s="73"/>
      <c r="AG344" s="73"/>
      <c r="AH344" s="73"/>
      <c r="AI344" s="73"/>
      <c r="AJ344" s="73"/>
      <c r="AK344" s="73"/>
      <c r="AL344" s="73"/>
      <c r="AM344" s="73" t="s">
        <v>494</v>
      </c>
      <c r="AN344" s="73"/>
      <c r="AO344" s="73"/>
      <c r="AP344" s="73"/>
      <c r="AQ344" s="73"/>
    </row>
    <row r="345" spans="1:43" ht="15.75" x14ac:dyDescent="0.25">
      <c r="A345" s="74" t="s">
        <v>443</v>
      </c>
      <c r="B345" s="75" t="s">
        <v>495</v>
      </c>
      <c r="C345" s="65" t="s">
        <v>496</v>
      </c>
      <c r="D345" s="65"/>
      <c r="E345" s="65"/>
      <c r="F345" s="65"/>
      <c r="G345" s="65"/>
      <c r="H345" s="65"/>
      <c r="I345" s="65"/>
      <c r="J345" s="65"/>
      <c r="K345" s="65"/>
      <c r="L345" s="65"/>
      <c r="M345" s="65"/>
      <c r="N345" s="65"/>
      <c r="O345" s="65"/>
      <c r="P345" s="65"/>
      <c r="Q345" s="65"/>
      <c r="R345" s="65"/>
      <c r="S345" s="65"/>
      <c r="T345" s="65"/>
      <c r="U345" s="65"/>
      <c r="V345" s="65"/>
      <c r="W345" s="65"/>
      <c r="X345" s="65"/>
      <c r="Y345" s="78" t="s">
        <v>497</v>
      </c>
      <c r="Z345" s="79"/>
      <c r="AA345" s="79"/>
      <c r="AB345" s="79"/>
      <c r="AC345" s="79"/>
      <c r="AD345" s="79"/>
      <c r="AE345" s="79"/>
      <c r="AF345" s="79"/>
      <c r="AG345" s="79"/>
      <c r="AH345" s="80"/>
      <c r="AI345" s="81" t="s">
        <v>498</v>
      </c>
      <c r="AJ345" s="81"/>
      <c r="AK345" s="81"/>
      <c r="AL345" s="81"/>
      <c r="AM345" s="78" t="s">
        <v>499</v>
      </c>
      <c r="AN345" s="79"/>
      <c r="AO345" s="79"/>
      <c r="AP345" s="80"/>
      <c r="AQ345" s="82" t="s">
        <v>500</v>
      </c>
    </row>
    <row r="346" spans="1:43" x14ac:dyDescent="0.25">
      <c r="A346" s="74"/>
      <c r="B346" s="76"/>
      <c r="C346" s="65"/>
      <c r="D346" s="65"/>
      <c r="E346" s="65"/>
      <c r="F346" s="65"/>
      <c r="G346" s="61"/>
      <c r="H346" s="61"/>
      <c r="I346" s="61"/>
      <c r="J346" s="61"/>
      <c r="K346" s="61"/>
      <c r="L346" s="61"/>
      <c r="M346" s="61"/>
      <c r="N346" s="65"/>
      <c r="O346" s="65"/>
      <c r="P346" s="65"/>
      <c r="Q346" s="65"/>
      <c r="R346" s="65"/>
      <c r="S346" s="65"/>
      <c r="T346" s="65"/>
      <c r="U346" s="65"/>
      <c r="V346" s="65"/>
      <c r="W346" s="65"/>
      <c r="X346" s="65"/>
      <c r="Y346" s="66" t="s">
        <v>501</v>
      </c>
      <c r="Z346" s="67"/>
      <c r="AA346" s="67"/>
      <c r="AB346" s="68"/>
      <c r="AC346" s="63" t="s">
        <v>502</v>
      </c>
      <c r="AD346" s="59" t="s">
        <v>503</v>
      </c>
      <c r="AE346" s="59"/>
      <c r="AF346" s="59"/>
      <c r="AG346" s="59"/>
      <c r="AH346" s="63" t="s">
        <v>502</v>
      </c>
      <c r="AI346" s="59" t="s">
        <v>504</v>
      </c>
      <c r="AJ346" s="59"/>
      <c r="AK346" s="59"/>
      <c r="AL346" s="60" t="s">
        <v>502</v>
      </c>
      <c r="AM346" s="59" t="s">
        <v>505</v>
      </c>
      <c r="AN346" s="60" t="s">
        <v>502</v>
      </c>
      <c r="AO346" s="59" t="s">
        <v>506</v>
      </c>
      <c r="AP346" s="60" t="s">
        <v>502</v>
      </c>
      <c r="AQ346" s="83"/>
    </row>
    <row r="347" spans="1:43" x14ac:dyDescent="0.25">
      <c r="A347" s="74"/>
      <c r="B347" s="77"/>
      <c r="C347" s="65"/>
      <c r="D347" s="65"/>
      <c r="E347" s="65"/>
      <c r="F347" s="65"/>
      <c r="G347" s="62"/>
      <c r="H347" s="62"/>
      <c r="I347" s="62"/>
      <c r="J347" s="62"/>
      <c r="K347" s="62"/>
      <c r="L347" s="62"/>
      <c r="M347" s="62"/>
      <c r="N347" s="65"/>
      <c r="O347" s="65"/>
      <c r="P347" s="65"/>
      <c r="Q347" s="65"/>
      <c r="R347" s="65"/>
      <c r="S347" s="65"/>
      <c r="T347" s="65"/>
      <c r="U347" s="65"/>
      <c r="V347" s="65"/>
      <c r="W347" s="65"/>
      <c r="X347" s="65"/>
      <c r="Y347" s="69"/>
      <c r="Z347" s="70"/>
      <c r="AA347" s="70"/>
      <c r="AB347" s="71"/>
      <c r="AC347" s="64"/>
      <c r="AD347" s="59"/>
      <c r="AE347" s="59"/>
      <c r="AF347" s="59"/>
      <c r="AG347" s="59"/>
      <c r="AH347" s="64"/>
      <c r="AI347" s="59"/>
      <c r="AJ347" s="59"/>
      <c r="AK347" s="59"/>
      <c r="AL347" s="60"/>
      <c r="AM347" s="59"/>
      <c r="AN347" s="60"/>
      <c r="AO347" s="59"/>
      <c r="AP347" s="60"/>
      <c r="AQ347" s="84"/>
    </row>
    <row r="348" spans="1:43" x14ac:dyDescent="0.25">
      <c r="A348" s="22">
        <v>1</v>
      </c>
      <c r="B348" s="5" t="s">
        <v>175</v>
      </c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7"/>
      <c r="AB348" s="27"/>
      <c r="AC348" s="25">
        <f>IF(ISERROR(AVERAGE(Y348:AB348)),0,AVERAGE(Y348:AB4348)*0.3)</f>
        <v>0</v>
      </c>
      <c r="AD348" s="27"/>
      <c r="AE348" s="27"/>
      <c r="AF348" s="27"/>
      <c r="AG348" s="27"/>
      <c r="AH348" s="25">
        <f>IF(ISERROR(AVERAGE(AD348:AG348)),0,AVERAGE(AD348:AG348)*0.2)</f>
        <v>0</v>
      </c>
      <c r="AI348" s="27"/>
      <c r="AJ348" s="27"/>
      <c r="AK348" s="27"/>
      <c r="AL348" s="25">
        <f>IF(ISERROR(AVERAGE(AI348:AK348)),0,AVERAGE(AI348:AK348)*0.2)</f>
        <v>0</v>
      </c>
      <c r="AM348" s="27"/>
      <c r="AN348" s="25">
        <f>AM348*0.2</f>
        <v>0</v>
      </c>
      <c r="AO348" s="27"/>
      <c r="AP348" s="25">
        <f>AO348*0.1</f>
        <v>0</v>
      </c>
      <c r="AQ348" s="25">
        <f>IF(ISERROR(AC348+AH348+AL348+AN348+AP348),0,AC348+AH348+AL348+AN348+AP348)</f>
        <v>0</v>
      </c>
    </row>
    <row r="349" spans="1:43" x14ac:dyDescent="0.25">
      <c r="A349" s="22">
        <v>2</v>
      </c>
      <c r="B349" s="5" t="s">
        <v>176</v>
      </c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7"/>
      <c r="AB349" s="27"/>
      <c r="AC349" s="25">
        <f t="shared" ref="AC349:AC358" si="58">IF(ISERROR(AVERAGE(Y349:AB349)),0,AVERAGE(Y349:AB4349)*0.3)</f>
        <v>0</v>
      </c>
      <c r="AD349" s="27"/>
      <c r="AE349" s="27"/>
      <c r="AF349" s="27"/>
      <c r="AG349" s="27"/>
      <c r="AH349" s="25">
        <f t="shared" ref="AH349:AH358" si="59">IF(ISERROR(AVERAGE(AD349:AG349)),0,AVERAGE(AD349:AG349)*0.2)</f>
        <v>0</v>
      </c>
      <c r="AI349" s="27"/>
      <c r="AJ349" s="27"/>
      <c r="AK349" s="27"/>
      <c r="AL349" s="25">
        <f t="shared" ref="AL349:AL358" si="60">IF(ISERROR(AVERAGE(AI349:AK349)),0,AVERAGE(AI349:AK349)*0.2)</f>
        <v>0</v>
      </c>
      <c r="AM349" s="27"/>
      <c r="AN349" s="25">
        <f t="shared" ref="AN349:AN358" si="61">AM349*0.2</f>
        <v>0</v>
      </c>
      <c r="AO349" s="27"/>
      <c r="AP349" s="25">
        <f t="shared" ref="AP349:AP358" si="62">AO349*0.1</f>
        <v>0</v>
      </c>
      <c r="AQ349" s="25">
        <f t="shared" ref="AQ349:AQ358" si="63">IF(ISERROR(AC349+AH349+AL349+AN349+AP349),0,AC349+AH349+AL349+AN349+AP349)</f>
        <v>0</v>
      </c>
    </row>
    <row r="350" spans="1:43" x14ac:dyDescent="0.25">
      <c r="A350" s="22">
        <v>3</v>
      </c>
      <c r="B350" s="5" t="s">
        <v>177</v>
      </c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7"/>
      <c r="AB350" s="27"/>
      <c r="AC350" s="25">
        <f t="shared" si="58"/>
        <v>0</v>
      </c>
      <c r="AD350" s="27"/>
      <c r="AE350" s="27"/>
      <c r="AF350" s="27"/>
      <c r="AG350" s="27"/>
      <c r="AH350" s="25">
        <f t="shared" si="59"/>
        <v>0</v>
      </c>
      <c r="AI350" s="27"/>
      <c r="AJ350" s="27"/>
      <c r="AK350" s="27"/>
      <c r="AL350" s="25">
        <f t="shared" si="60"/>
        <v>0</v>
      </c>
      <c r="AM350" s="27"/>
      <c r="AN350" s="25">
        <f t="shared" si="61"/>
        <v>0</v>
      </c>
      <c r="AO350" s="27"/>
      <c r="AP350" s="25">
        <f t="shared" si="62"/>
        <v>0</v>
      </c>
      <c r="AQ350" s="25">
        <f t="shared" si="63"/>
        <v>0</v>
      </c>
    </row>
    <row r="351" spans="1:43" x14ac:dyDescent="0.25">
      <c r="A351" s="22">
        <v>4</v>
      </c>
      <c r="B351" s="5" t="s">
        <v>178</v>
      </c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7"/>
      <c r="AB351" s="27"/>
      <c r="AC351" s="25">
        <f t="shared" si="58"/>
        <v>0</v>
      </c>
      <c r="AD351" s="27"/>
      <c r="AE351" s="27"/>
      <c r="AF351" s="27"/>
      <c r="AG351" s="27"/>
      <c r="AH351" s="25">
        <f t="shared" si="59"/>
        <v>0</v>
      </c>
      <c r="AI351" s="27"/>
      <c r="AJ351" s="27"/>
      <c r="AK351" s="27"/>
      <c r="AL351" s="25">
        <f t="shared" si="60"/>
        <v>0</v>
      </c>
      <c r="AM351" s="27"/>
      <c r="AN351" s="25">
        <f t="shared" si="61"/>
        <v>0</v>
      </c>
      <c r="AO351" s="27"/>
      <c r="AP351" s="25">
        <f t="shared" si="62"/>
        <v>0</v>
      </c>
      <c r="AQ351" s="25">
        <f t="shared" si="63"/>
        <v>0</v>
      </c>
    </row>
    <row r="352" spans="1:43" x14ac:dyDescent="0.25">
      <c r="A352" s="22">
        <v>5</v>
      </c>
      <c r="B352" s="5" t="s">
        <v>179</v>
      </c>
      <c r="C352" s="28"/>
      <c r="D352" s="28"/>
      <c r="E352" s="28"/>
      <c r="F352" s="28"/>
      <c r="G352" s="28"/>
      <c r="H352" s="28"/>
      <c r="I352" s="28"/>
      <c r="J352" s="28"/>
      <c r="K352" s="28"/>
      <c r="L352" s="28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X352" s="28"/>
      <c r="Y352" s="28"/>
      <c r="Z352" s="28"/>
      <c r="AA352" s="27"/>
      <c r="AB352" s="27"/>
      <c r="AC352" s="25">
        <f t="shared" si="58"/>
        <v>0</v>
      </c>
      <c r="AD352" s="27"/>
      <c r="AE352" s="27"/>
      <c r="AF352" s="27"/>
      <c r="AG352" s="27"/>
      <c r="AH352" s="25">
        <f t="shared" si="59"/>
        <v>0</v>
      </c>
      <c r="AI352" s="27"/>
      <c r="AJ352" s="27"/>
      <c r="AK352" s="27"/>
      <c r="AL352" s="25">
        <f t="shared" si="60"/>
        <v>0</v>
      </c>
      <c r="AM352" s="27"/>
      <c r="AN352" s="25">
        <f t="shared" si="61"/>
        <v>0</v>
      </c>
      <c r="AO352" s="27"/>
      <c r="AP352" s="25">
        <f t="shared" si="62"/>
        <v>0</v>
      </c>
      <c r="AQ352" s="25">
        <f t="shared" si="63"/>
        <v>0</v>
      </c>
    </row>
    <row r="353" spans="1:43" x14ac:dyDescent="0.25">
      <c r="A353" s="22">
        <v>6</v>
      </c>
      <c r="B353" s="5" t="s">
        <v>180</v>
      </c>
      <c r="C353" s="28"/>
      <c r="D353" s="28"/>
      <c r="E353" s="28"/>
      <c r="F353" s="28"/>
      <c r="G353" s="28"/>
      <c r="H353" s="28"/>
      <c r="I353" s="28"/>
      <c r="J353" s="28"/>
      <c r="K353" s="28"/>
      <c r="L353" s="28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X353" s="28"/>
      <c r="Y353" s="28"/>
      <c r="Z353" s="28"/>
      <c r="AA353" s="27"/>
      <c r="AB353" s="27"/>
      <c r="AC353" s="25">
        <f t="shared" si="58"/>
        <v>0</v>
      </c>
      <c r="AD353" s="27"/>
      <c r="AE353" s="27"/>
      <c r="AF353" s="27"/>
      <c r="AG353" s="27"/>
      <c r="AH353" s="25">
        <f t="shared" si="59"/>
        <v>0</v>
      </c>
      <c r="AI353" s="27"/>
      <c r="AJ353" s="27"/>
      <c r="AK353" s="27"/>
      <c r="AL353" s="25">
        <f t="shared" si="60"/>
        <v>0</v>
      </c>
      <c r="AM353" s="27"/>
      <c r="AN353" s="25">
        <f t="shared" si="61"/>
        <v>0</v>
      </c>
      <c r="AO353" s="27"/>
      <c r="AP353" s="25">
        <f t="shared" si="62"/>
        <v>0</v>
      </c>
      <c r="AQ353" s="25">
        <f t="shared" si="63"/>
        <v>0</v>
      </c>
    </row>
    <row r="354" spans="1:43" x14ac:dyDescent="0.25">
      <c r="A354" s="22">
        <v>7</v>
      </c>
      <c r="B354" s="5" t="s">
        <v>181</v>
      </c>
      <c r="C354" s="28"/>
      <c r="D354" s="28"/>
      <c r="E354" s="28"/>
      <c r="F354" s="28"/>
      <c r="G354" s="28"/>
      <c r="H354" s="28"/>
      <c r="I354" s="28"/>
      <c r="J354" s="28"/>
      <c r="K354" s="28"/>
      <c r="L354" s="28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X354" s="28"/>
      <c r="Y354" s="28"/>
      <c r="Z354" s="28"/>
      <c r="AA354" s="27"/>
      <c r="AB354" s="27"/>
      <c r="AC354" s="25">
        <f t="shared" si="58"/>
        <v>0</v>
      </c>
      <c r="AD354" s="27"/>
      <c r="AE354" s="27"/>
      <c r="AF354" s="27"/>
      <c r="AG354" s="27"/>
      <c r="AH354" s="25">
        <f t="shared" si="59"/>
        <v>0</v>
      </c>
      <c r="AI354" s="27"/>
      <c r="AJ354" s="27"/>
      <c r="AK354" s="27"/>
      <c r="AL354" s="25">
        <f t="shared" si="60"/>
        <v>0</v>
      </c>
      <c r="AM354" s="27"/>
      <c r="AN354" s="25">
        <f t="shared" si="61"/>
        <v>0</v>
      </c>
      <c r="AO354" s="27"/>
      <c r="AP354" s="25">
        <f t="shared" si="62"/>
        <v>0</v>
      </c>
      <c r="AQ354" s="25">
        <f t="shared" si="63"/>
        <v>0</v>
      </c>
    </row>
    <row r="355" spans="1:43" x14ac:dyDescent="0.25">
      <c r="A355" s="22">
        <v>8</v>
      </c>
      <c r="B355" s="5" t="s">
        <v>182</v>
      </c>
      <c r="C355" s="28"/>
      <c r="D355" s="28"/>
      <c r="E355" s="28"/>
      <c r="F355" s="28"/>
      <c r="G355" s="28"/>
      <c r="H355" s="28"/>
      <c r="I355" s="28"/>
      <c r="J355" s="28"/>
      <c r="K355" s="28"/>
      <c r="L355" s="28"/>
      <c r="M355" s="28"/>
      <c r="N355" s="28"/>
      <c r="O355" s="28"/>
      <c r="P355" s="28"/>
      <c r="Q355" s="28"/>
      <c r="R355" s="28"/>
      <c r="S355" s="28"/>
      <c r="T355" s="28"/>
      <c r="U355" s="28"/>
      <c r="V355" s="28"/>
      <c r="W355" s="28"/>
      <c r="X355" s="28"/>
      <c r="Y355" s="28"/>
      <c r="Z355" s="28"/>
      <c r="AA355" s="27"/>
      <c r="AB355" s="27"/>
      <c r="AC355" s="25">
        <f t="shared" si="58"/>
        <v>0</v>
      </c>
      <c r="AD355" s="27"/>
      <c r="AE355" s="27"/>
      <c r="AF355" s="27"/>
      <c r="AG355" s="27"/>
      <c r="AH355" s="25">
        <f t="shared" si="59"/>
        <v>0</v>
      </c>
      <c r="AI355" s="27"/>
      <c r="AJ355" s="27"/>
      <c r="AK355" s="27"/>
      <c r="AL355" s="25">
        <f t="shared" si="60"/>
        <v>0</v>
      </c>
      <c r="AM355" s="27"/>
      <c r="AN355" s="25">
        <f t="shared" si="61"/>
        <v>0</v>
      </c>
      <c r="AO355" s="27"/>
      <c r="AP355" s="25">
        <f t="shared" si="62"/>
        <v>0</v>
      </c>
      <c r="AQ355" s="25">
        <f t="shared" si="63"/>
        <v>0</v>
      </c>
    </row>
    <row r="356" spans="1:43" x14ac:dyDescent="0.25">
      <c r="A356" s="22">
        <v>9</v>
      </c>
      <c r="B356" s="5" t="s">
        <v>183</v>
      </c>
      <c r="C356" s="28"/>
      <c r="D356" s="28"/>
      <c r="E356" s="28"/>
      <c r="F356" s="28"/>
      <c r="G356" s="28"/>
      <c r="H356" s="28"/>
      <c r="I356" s="28"/>
      <c r="J356" s="28"/>
      <c r="K356" s="28"/>
      <c r="L356" s="28"/>
      <c r="M356" s="28"/>
      <c r="N356" s="28"/>
      <c r="O356" s="28"/>
      <c r="P356" s="28"/>
      <c r="Q356" s="28"/>
      <c r="R356" s="28"/>
      <c r="S356" s="28"/>
      <c r="T356" s="28"/>
      <c r="U356" s="28"/>
      <c r="V356" s="28"/>
      <c r="W356" s="28"/>
      <c r="X356" s="28"/>
      <c r="Y356" s="28"/>
      <c r="Z356" s="28"/>
      <c r="AA356" s="27"/>
      <c r="AB356" s="27"/>
      <c r="AC356" s="25">
        <f t="shared" si="58"/>
        <v>0</v>
      </c>
      <c r="AD356" s="27"/>
      <c r="AE356" s="27"/>
      <c r="AF356" s="27"/>
      <c r="AG356" s="27"/>
      <c r="AH356" s="25">
        <f t="shared" si="59"/>
        <v>0</v>
      </c>
      <c r="AI356" s="27"/>
      <c r="AJ356" s="27"/>
      <c r="AK356" s="27"/>
      <c r="AL356" s="25">
        <f t="shared" si="60"/>
        <v>0</v>
      </c>
      <c r="AM356" s="27"/>
      <c r="AN356" s="25">
        <f t="shared" si="61"/>
        <v>0</v>
      </c>
      <c r="AO356" s="27"/>
      <c r="AP356" s="25">
        <f t="shared" si="62"/>
        <v>0</v>
      </c>
      <c r="AQ356" s="25">
        <f t="shared" si="63"/>
        <v>0</v>
      </c>
    </row>
    <row r="357" spans="1:43" x14ac:dyDescent="0.25">
      <c r="A357" s="22">
        <v>10</v>
      </c>
      <c r="B357" s="5" t="s">
        <v>184</v>
      </c>
      <c r="C357" s="28"/>
      <c r="D357" s="28"/>
      <c r="E357" s="28"/>
      <c r="F357" s="28"/>
      <c r="G357" s="28"/>
      <c r="H357" s="28"/>
      <c r="I357" s="28"/>
      <c r="J357" s="28"/>
      <c r="K357" s="28"/>
      <c r="L357" s="28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X357" s="28"/>
      <c r="Y357" s="28"/>
      <c r="Z357" s="28"/>
      <c r="AA357" s="27"/>
      <c r="AB357" s="27"/>
      <c r="AC357" s="25">
        <f t="shared" si="58"/>
        <v>0</v>
      </c>
      <c r="AD357" s="27"/>
      <c r="AE357" s="27"/>
      <c r="AF357" s="27"/>
      <c r="AG357" s="27"/>
      <c r="AH357" s="25">
        <f t="shared" si="59"/>
        <v>0</v>
      </c>
      <c r="AI357" s="27"/>
      <c r="AJ357" s="27"/>
      <c r="AK357" s="27"/>
      <c r="AL357" s="25">
        <f t="shared" si="60"/>
        <v>0</v>
      </c>
      <c r="AM357" s="27"/>
      <c r="AN357" s="25">
        <f t="shared" si="61"/>
        <v>0</v>
      </c>
      <c r="AO357" s="27"/>
      <c r="AP357" s="25">
        <f t="shared" si="62"/>
        <v>0</v>
      </c>
      <c r="AQ357" s="25">
        <f t="shared" si="63"/>
        <v>0</v>
      </c>
    </row>
    <row r="358" spans="1:43" x14ac:dyDescent="0.25">
      <c r="A358" s="22">
        <v>11</v>
      </c>
      <c r="B358" s="5" t="s">
        <v>185</v>
      </c>
      <c r="C358" s="28"/>
      <c r="D358" s="28"/>
      <c r="E358" s="28"/>
      <c r="F358" s="28"/>
      <c r="G358" s="28"/>
      <c r="H358" s="28"/>
      <c r="I358" s="28"/>
      <c r="J358" s="28"/>
      <c r="K358" s="28"/>
      <c r="L358" s="28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X358" s="28"/>
      <c r="Y358" s="28"/>
      <c r="Z358" s="28"/>
      <c r="AA358" s="27"/>
      <c r="AB358" s="27"/>
      <c r="AC358" s="25">
        <f t="shared" si="58"/>
        <v>0</v>
      </c>
      <c r="AD358" s="27"/>
      <c r="AE358" s="27"/>
      <c r="AF358" s="27"/>
      <c r="AG358" s="27"/>
      <c r="AH358" s="25">
        <f t="shared" si="59"/>
        <v>0</v>
      </c>
      <c r="AI358" s="27"/>
      <c r="AJ358" s="27"/>
      <c r="AK358" s="27"/>
      <c r="AL358" s="25">
        <f t="shared" si="60"/>
        <v>0</v>
      </c>
      <c r="AM358" s="27"/>
      <c r="AN358" s="25">
        <f t="shared" si="61"/>
        <v>0</v>
      </c>
      <c r="AO358" s="27"/>
      <c r="AP358" s="25">
        <f t="shared" si="62"/>
        <v>0</v>
      </c>
      <c r="AQ358" s="25">
        <f t="shared" si="63"/>
        <v>0</v>
      </c>
    </row>
    <row r="359" spans="1:43" x14ac:dyDescent="0.25">
      <c r="A359" s="22">
        <v>12</v>
      </c>
      <c r="B359" s="5" t="s">
        <v>186</v>
      </c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5"/>
      <c r="AD359" s="27"/>
      <c r="AE359" s="27"/>
      <c r="AF359" s="27"/>
      <c r="AG359" s="27"/>
      <c r="AH359" s="25"/>
      <c r="AI359" s="27"/>
      <c r="AJ359" s="27"/>
      <c r="AK359" s="27"/>
      <c r="AL359" s="25"/>
      <c r="AM359" s="27"/>
      <c r="AN359" s="25"/>
      <c r="AO359" s="27"/>
      <c r="AP359" s="25"/>
      <c r="AQ359" s="25"/>
    </row>
    <row r="360" spans="1:43" x14ac:dyDescent="0.25">
      <c r="A360" s="22">
        <v>13</v>
      </c>
      <c r="B360" s="5" t="s">
        <v>187</v>
      </c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5"/>
      <c r="AD360" s="27"/>
      <c r="AE360" s="27"/>
      <c r="AF360" s="27"/>
      <c r="AG360" s="27"/>
      <c r="AH360" s="25"/>
      <c r="AI360" s="27"/>
      <c r="AJ360" s="27"/>
      <c r="AK360" s="27"/>
      <c r="AL360" s="25"/>
      <c r="AM360" s="27"/>
      <c r="AN360" s="25"/>
      <c r="AO360" s="27"/>
      <c r="AP360" s="25"/>
      <c r="AQ360" s="25"/>
    </row>
    <row r="361" spans="1:43" x14ac:dyDescent="0.25">
      <c r="A361" s="22"/>
      <c r="B361" s="28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5"/>
      <c r="AD361" s="27"/>
      <c r="AE361" s="27"/>
      <c r="AF361" s="27"/>
      <c r="AG361" s="27"/>
      <c r="AH361" s="25"/>
      <c r="AI361" s="27"/>
      <c r="AJ361" s="27"/>
      <c r="AK361" s="27"/>
      <c r="AL361" s="25"/>
      <c r="AM361" s="27"/>
      <c r="AN361" s="25"/>
      <c r="AO361" s="27"/>
      <c r="AP361" s="25"/>
      <c r="AQ361" s="25"/>
    </row>
    <row r="362" spans="1:43" x14ac:dyDescent="0.25">
      <c r="A362" s="22"/>
      <c r="B362" s="28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5"/>
      <c r="AD362" s="27"/>
      <c r="AE362" s="27"/>
      <c r="AF362" s="27"/>
      <c r="AG362" s="27"/>
      <c r="AH362" s="25"/>
      <c r="AI362" s="27"/>
      <c r="AJ362" s="27"/>
      <c r="AK362" s="27"/>
      <c r="AL362" s="25"/>
      <c r="AM362" s="27"/>
      <c r="AN362" s="25"/>
      <c r="AO362" s="27"/>
      <c r="AP362" s="25"/>
      <c r="AQ362" s="25"/>
    </row>
    <row r="363" spans="1:43" x14ac:dyDescent="0.25">
      <c r="A363" s="22"/>
      <c r="B363" s="28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5"/>
      <c r="AD363" s="27"/>
      <c r="AE363" s="27"/>
      <c r="AF363" s="27"/>
      <c r="AG363" s="27"/>
      <c r="AH363" s="25"/>
      <c r="AI363" s="27"/>
      <c r="AJ363" s="27"/>
      <c r="AK363" s="27"/>
      <c r="AL363" s="25"/>
      <c r="AM363" s="27"/>
      <c r="AN363" s="25"/>
      <c r="AO363" s="27"/>
      <c r="AP363" s="25"/>
      <c r="AQ363" s="25"/>
    </row>
    <row r="364" spans="1:43" x14ac:dyDescent="0.25">
      <c r="A364" s="22"/>
      <c r="B364" s="28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5"/>
      <c r="AD364" s="27"/>
      <c r="AE364" s="27"/>
      <c r="AF364" s="27"/>
      <c r="AG364" s="27"/>
      <c r="AH364" s="25"/>
      <c r="AI364" s="27"/>
      <c r="AJ364" s="27"/>
      <c r="AK364" s="27"/>
      <c r="AL364" s="25"/>
      <c r="AM364" s="27"/>
      <c r="AN364" s="25"/>
      <c r="AO364" s="27"/>
      <c r="AP364" s="25"/>
      <c r="AQ364" s="25"/>
    </row>
    <row r="384" spans="1:43" x14ac:dyDescent="0.25">
      <c r="A384" s="85" t="s">
        <v>490</v>
      </c>
      <c r="B384" s="85"/>
      <c r="C384" s="85"/>
      <c r="D384" s="85"/>
      <c r="E384" s="85"/>
      <c r="F384" s="85"/>
      <c r="G384" s="85"/>
      <c r="H384" s="85"/>
      <c r="I384" s="85"/>
      <c r="J384" s="85"/>
      <c r="K384" s="85"/>
      <c r="L384" s="85"/>
      <c r="M384" s="85"/>
      <c r="N384" s="85"/>
      <c r="O384" s="85"/>
      <c r="P384" s="85"/>
      <c r="Q384" s="85"/>
      <c r="R384" s="85"/>
      <c r="S384" s="85"/>
      <c r="T384" s="85"/>
      <c r="U384" s="85"/>
      <c r="V384" s="85"/>
      <c r="W384" s="85"/>
      <c r="X384" s="85"/>
      <c r="Y384" s="85"/>
      <c r="Z384" s="85"/>
      <c r="AA384" s="85"/>
      <c r="AB384" s="85"/>
      <c r="AC384" s="85"/>
      <c r="AD384" s="85"/>
      <c r="AE384" s="85"/>
      <c r="AF384" s="85"/>
      <c r="AG384" s="85"/>
      <c r="AH384" s="85"/>
      <c r="AI384" s="85"/>
      <c r="AJ384" s="85"/>
      <c r="AK384" s="85"/>
      <c r="AL384" s="85"/>
      <c r="AM384" s="85"/>
      <c r="AN384" s="85"/>
      <c r="AO384" s="85"/>
      <c r="AP384" s="85"/>
      <c r="AQ384" s="85"/>
    </row>
    <row r="385" spans="1:43" x14ac:dyDescent="0.25">
      <c r="A385" s="85" t="s">
        <v>513</v>
      </c>
      <c r="B385" s="85"/>
      <c r="C385" s="85"/>
      <c r="D385" s="85"/>
      <c r="E385" s="85"/>
      <c r="F385" s="85"/>
      <c r="G385" s="85"/>
      <c r="H385" s="85"/>
      <c r="I385" s="85"/>
      <c r="J385" s="85"/>
      <c r="K385" s="85"/>
      <c r="L385" s="85"/>
      <c r="M385" s="85"/>
      <c r="N385" s="85"/>
      <c r="O385" s="85"/>
      <c r="P385" s="85"/>
      <c r="Q385" s="85"/>
      <c r="R385" s="85"/>
      <c r="S385" s="85"/>
      <c r="T385" s="85"/>
      <c r="U385" s="85"/>
      <c r="V385" s="85"/>
      <c r="W385" s="85"/>
      <c r="X385" s="85"/>
      <c r="Y385" s="85"/>
      <c r="Z385" s="85"/>
      <c r="AA385" s="85"/>
      <c r="AB385" s="85"/>
      <c r="AC385" s="85"/>
      <c r="AD385" s="85"/>
      <c r="AE385" s="85"/>
      <c r="AF385" s="85"/>
      <c r="AG385" s="85"/>
      <c r="AH385" s="85"/>
      <c r="AI385" s="85"/>
      <c r="AJ385" s="85"/>
      <c r="AK385" s="85"/>
      <c r="AL385" s="85"/>
      <c r="AM385" s="85"/>
      <c r="AN385" s="85"/>
      <c r="AO385" s="85"/>
      <c r="AP385" s="85"/>
      <c r="AQ385" s="85"/>
    </row>
    <row r="386" spans="1:43" x14ac:dyDescent="0.25">
      <c r="A386" s="72"/>
      <c r="B386" s="72"/>
      <c r="C386" s="72"/>
      <c r="D386" s="72"/>
      <c r="E386" s="72"/>
      <c r="F386" s="72"/>
      <c r="G386" s="72"/>
      <c r="H386" s="72"/>
      <c r="I386" s="72"/>
      <c r="J386" s="72"/>
      <c r="K386" s="72"/>
      <c r="L386" s="72"/>
      <c r="M386" s="72"/>
      <c r="N386" s="72"/>
      <c r="O386" s="72"/>
      <c r="P386" s="72"/>
      <c r="Q386" s="72"/>
      <c r="R386" s="72"/>
      <c r="S386" s="72"/>
      <c r="T386" s="72"/>
      <c r="U386" s="72"/>
      <c r="V386" s="72"/>
      <c r="W386" s="72"/>
      <c r="X386" s="72"/>
      <c r="Y386" s="73"/>
      <c r="Z386" s="73"/>
      <c r="AA386" s="73"/>
      <c r="AB386" s="73"/>
      <c r="AC386" s="73"/>
      <c r="AD386" s="73"/>
      <c r="AE386" s="73"/>
      <c r="AF386" s="73"/>
      <c r="AG386" s="73"/>
      <c r="AH386" s="73"/>
      <c r="AI386" s="73"/>
      <c r="AJ386" s="73"/>
      <c r="AK386" s="73"/>
      <c r="AL386" s="73"/>
      <c r="AM386" s="73" t="s">
        <v>494</v>
      </c>
      <c r="AN386" s="73"/>
      <c r="AO386" s="73"/>
      <c r="AP386" s="73"/>
      <c r="AQ386" s="73"/>
    </row>
    <row r="387" spans="1:43" ht="15.75" x14ac:dyDescent="0.25">
      <c r="A387" s="74" t="s">
        <v>443</v>
      </c>
      <c r="B387" s="75" t="s">
        <v>495</v>
      </c>
      <c r="C387" s="65" t="s">
        <v>496</v>
      </c>
      <c r="D387" s="65"/>
      <c r="E387" s="65"/>
      <c r="F387" s="65"/>
      <c r="G387" s="65"/>
      <c r="H387" s="65"/>
      <c r="I387" s="65"/>
      <c r="J387" s="65"/>
      <c r="K387" s="65"/>
      <c r="L387" s="65"/>
      <c r="M387" s="65"/>
      <c r="N387" s="65"/>
      <c r="O387" s="65"/>
      <c r="P387" s="65"/>
      <c r="Q387" s="65"/>
      <c r="R387" s="65"/>
      <c r="S387" s="65"/>
      <c r="T387" s="65"/>
      <c r="U387" s="65"/>
      <c r="V387" s="65"/>
      <c r="W387" s="65"/>
      <c r="X387" s="65"/>
      <c r="Y387" s="78" t="s">
        <v>497</v>
      </c>
      <c r="Z387" s="79"/>
      <c r="AA387" s="79"/>
      <c r="AB387" s="79"/>
      <c r="AC387" s="79"/>
      <c r="AD387" s="79"/>
      <c r="AE387" s="79"/>
      <c r="AF387" s="79"/>
      <c r="AG387" s="79"/>
      <c r="AH387" s="80"/>
      <c r="AI387" s="81" t="s">
        <v>498</v>
      </c>
      <c r="AJ387" s="81"/>
      <c r="AK387" s="81"/>
      <c r="AL387" s="81"/>
      <c r="AM387" s="78" t="s">
        <v>499</v>
      </c>
      <c r="AN387" s="79"/>
      <c r="AO387" s="79"/>
      <c r="AP387" s="80"/>
      <c r="AQ387" s="82" t="s">
        <v>500</v>
      </c>
    </row>
    <row r="388" spans="1:43" ht="15.75" x14ac:dyDescent="0.25">
      <c r="A388" s="74"/>
      <c r="B388" s="76"/>
      <c r="C388" s="65"/>
      <c r="D388" s="65"/>
      <c r="E388" s="65"/>
      <c r="F388" s="65"/>
      <c r="G388" s="31"/>
      <c r="H388" s="31"/>
      <c r="I388" s="31"/>
      <c r="J388" s="31"/>
      <c r="K388" s="31"/>
      <c r="L388" s="31"/>
      <c r="M388" s="31"/>
      <c r="N388" s="65"/>
      <c r="O388" s="65"/>
      <c r="P388" s="65"/>
      <c r="Q388" s="65"/>
      <c r="R388" s="65"/>
      <c r="S388" s="65"/>
      <c r="T388" s="65"/>
      <c r="U388" s="65"/>
      <c r="V388" s="65"/>
      <c r="W388" s="65"/>
      <c r="X388" s="65"/>
      <c r="Y388" s="66" t="s">
        <v>501</v>
      </c>
      <c r="Z388" s="67"/>
      <c r="AA388" s="67"/>
      <c r="AB388" s="68"/>
      <c r="AC388" s="63" t="s">
        <v>502</v>
      </c>
      <c r="AD388" s="59" t="s">
        <v>503</v>
      </c>
      <c r="AE388" s="59"/>
      <c r="AF388" s="59"/>
      <c r="AG388" s="59"/>
      <c r="AH388" s="63" t="s">
        <v>502</v>
      </c>
      <c r="AI388" s="59" t="s">
        <v>504</v>
      </c>
      <c r="AJ388" s="59"/>
      <c r="AK388" s="59"/>
      <c r="AL388" s="60" t="s">
        <v>502</v>
      </c>
      <c r="AM388" s="59" t="s">
        <v>505</v>
      </c>
      <c r="AN388" s="60" t="s">
        <v>502</v>
      </c>
      <c r="AO388" s="59" t="s">
        <v>506</v>
      </c>
      <c r="AP388" s="60" t="s">
        <v>502</v>
      </c>
      <c r="AQ388" s="83"/>
    </row>
    <row r="389" spans="1:43" ht="15.75" x14ac:dyDescent="0.25">
      <c r="A389" s="74"/>
      <c r="B389" s="77"/>
      <c r="C389" s="65"/>
      <c r="D389" s="65"/>
      <c r="E389" s="65"/>
      <c r="F389" s="65"/>
      <c r="G389" s="31"/>
      <c r="H389" s="31"/>
      <c r="I389" s="31"/>
      <c r="J389" s="31"/>
      <c r="K389" s="31"/>
      <c r="L389" s="31"/>
      <c r="M389" s="31"/>
      <c r="N389" s="65"/>
      <c r="O389" s="65"/>
      <c r="P389" s="65"/>
      <c r="Q389" s="65"/>
      <c r="R389" s="65"/>
      <c r="S389" s="65"/>
      <c r="T389" s="65"/>
      <c r="U389" s="65"/>
      <c r="V389" s="65"/>
      <c r="W389" s="65"/>
      <c r="X389" s="65"/>
      <c r="Y389" s="69"/>
      <c r="Z389" s="70"/>
      <c r="AA389" s="70"/>
      <c r="AB389" s="71"/>
      <c r="AC389" s="64"/>
      <c r="AD389" s="59"/>
      <c r="AE389" s="59"/>
      <c r="AF389" s="59"/>
      <c r="AG389" s="59"/>
      <c r="AH389" s="64"/>
      <c r="AI389" s="59"/>
      <c r="AJ389" s="59"/>
      <c r="AK389" s="59"/>
      <c r="AL389" s="60"/>
      <c r="AM389" s="59"/>
      <c r="AN389" s="60"/>
      <c r="AO389" s="59"/>
      <c r="AP389" s="60"/>
      <c r="AQ389" s="84"/>
    </row>
    <row r="390" spans="1:43" x14ac:dyDescent="0.25">
      <c r="A390" s="22">
        <v>1</v>
      </c>
      <c r="B390" s="28" t="s">
        <v>404</v>
      </c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7"/>
      <c r="AB390" s="27"/>
      <c r="AC390" s="25">
        <f>IF(ISERROR(AVERAGE(Y390:AB390)),0,AVERAGE(Y390:AB390)*0.3)</f>
        <v>0</v>
      </c>
      <c r="AD390" s="27"/>
      <c r="AE390" s="27"/>
      <c r="AF390" s="27"/>
      <c r="AG390" s="27"/>
      <c r="AH390" s="25">
        <f>IF(ISERROR(AVERAGE(AD390:AG390)),0,AVERAGE(AD390:AG390)*0.2)</f>
        <v>0</v>
      </c>
      <c r="AI390" s="27"/>
      <c r="AJ390" s="27"/>
      <c r="AK390" s="27"/>
      <c r="AL390" s="25">
        <f>IF(ISERROR(AVERAGE(AI390:AK390)),0,AVERAGE(AI390:AK390)*0.2)</f>
        <v>0</v>
      </c>
      <c r="AM390" s="27"/>
      <c r="AN390" s="25">
        <f>AM390*0.2</f>
        <v>0</v>
      </c>
      <c r="AO390" s="27"/>
      <c r="AP390" s="25">
        <f>AO390*0.1</f>
        <v>0</v>
      </c>
      <c r="AQ390" s="25">
        <f>IF(ISERROR(AC390+AH390+AL390+AN390+AP390),0,AC390+AH390+AL390+AN390+AP390)</f>
        <v>0</v>
      </c>
    </row>
    <row r="391" spans="1:43" x14ac:dyDescent="0.25">
      <c r="A391" s="22">
        <v>2</v>
      </c>
      <c r="B391" s="28" t="s">
        <v>405</v>
      </c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7"/>
      <c r="AB391" s="27"/>
      <c r="AC391" s="25">
        <f t="shared" ref="AC391:AC406" si="64">IF(ISERROR(AVERAGE(Y391:AB391)),0,AVERAGE(Y391:AB391)*0.3)</f>
        <v>0</v>
      </c>
      <c r="AD391" s="27"/>
      <c r="AE391" s="27"/>
      <c r="AF391" s="27"/>
      <c r="AG391" s="27"/>
      <c r="AH391" s="25">
        <f t="shared" ref="AH391:AH406" si="65">IF(ISERROR(AVERAGE(AD391:AG391)),0,AVERAGE(AD391:AG391)*0.2)</f>
        <v>0</v>
      </c>
      <c r="AI391" s="27"/>
      <c r="AJ391" s="27"/>
      <c r="AK391" s="27"/>
      <c r="AL391" s="25">
        <f t="shared" ref="AL391:AL406" si="66">IF(ISERROR(AVERAGE(AI391:AK391)),0,AVERAGE(AI391:AK391)*0.2)</f>
        <v>0</v>
      </c>
      <c r="AM391" s="27"/>
      <c r="AN391" s="25">
        <f t="shared" ref="AN391:AN406" si="67">AM391*0.2</f>
        <v>0</v>
      </c>
      <c r="AO391" s="27"/>
      <c r="AP391" s="25">
        <f t="shared" ref="AP391:AP406" si="68">AO391*0.1</f>
        <v>0</v>
      </c>
      <c r="AQ391" s="25">
        <f t="shared" ref="AQ391:AQ406" si="69">IF(ISERROR(AC391+AH391+AL391+AN391+AP391),0,AC391+AH391+AL391+AN391+AP391)</f>
        <v>0</v>
      </c>
    </row>
    <row r="392" spans="1:43" x14ac:dyDescent="0.25">
      <c r="A392" s="22">
        <v>3</v>
      </c>
      <c r="B392" s="28" t="s">
        <v>406</v>
      </c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7"/>
      <c r="AB392" s="27"/>
      <c r="AC392" s="25">
        <f t="shared" si="64"/>
        <v>0</v>
      </c>
      <c r="AD392" s="27"/>
      <c r="AE392" s="27"/>
      <c r="AF392" s="27"/>
      <c r="AG392" s="27"/>
      <c r="AH392" s="25">
        <f t="shared" si="65"/>
        <v>0</v>
      </c>
      <c r="AI392" s="27"/>
      <c r="AJ392" s="27"/>
      <c r="AK392" s="27"/>
      <c r="AL392" s="25">
        <f t="shared" si="66"/>
        <v>0</v>
      </c>
      <c r="AM392" s="27"/>
      <c r="AN392" s="25">
        <f t="shared" si="67"/>
        <v>0</v>
      </c>
      <c r="AO392" s="27"/>
      <c r="AP392" s="25">
        <f t="shared" si="68"/>
        <v>0</v>
      </c>
      <c r="AQ392" s="25">
        <f t="shared" si="69"/>
        <v>0</v>
      </c>
    </row>
    <row r="393" spans="1:43" x14ac:dyDescent="0.25">
      <c r="A393" s="22">
        <v>4</v>
      </c>
      <c r="B393" s="28" t="s">
        <v>407</v>
      </c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7"/>
      <c r="AB393" s="27"/>
      <c r="AC393" s="25">
        <f t="shared" si="64"/>
        <v>0</v>
      </c>
      <c r="AD393" s="27"/>
      <c r="AE393" s="27"/>
      <c r="AF393" s="27"/>
      <c r="AG393" s="27"/>
      <c r="AH393" s="25">
        <f t="shared" si="65"/>
        <v>0</v>
      </c>
      <c r="AI393" s="27"/>
      <c r="AJ393" s="27"/>
      <c r="AK393" s="27"/>
      <c r="AL393" s="25">
        <f t="shared" si="66"/>
        <v>0</v>
      </c>
      <c r="AM393" s="27"/>
      <c r="AN393" s="25">
        <f t="shared" si="67"/>
        <v>0</v>
      </c>
      <c r="AO393" s="27"/>
      <c r="AP393" s="25">
        <f t="shared" si="68"/>
        <v>0</v>
      </c>
      <c r="AQ393" s="25">
        <f t="shared" si="69"/>
        <v>0</v>
      </c>
    </row>
    <row r="394" spans="1:43" x14ac:dyDescent="0.25">
      <c r="A394" s="22">
        <v>5</v>
      </c>
      <c r="B394" s="28" t="s">
        <v>408</v>
      </c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7"/>
      <c r="AB394" s="27"/>
      <c r="AC394" s="25">
        <f t="shared" si="64"/>
        <v>0</v>
      </c>
      <c r="AD394" s="27"/>
      <c r="AE394" s="27"/>
      <c r="AF394" s="27"/>
      <c r="AG394" s="27"/>
      <c r="AH394" s="25">
        <f t="shared" si="65"/>
        <v>0</v>
      </c>
      <c r="AI394" s="27"/>
      <c r="AJ394" s="27"/>
      <c r="AK394" s="27"/>
      <c r="AL394" s="25">
        <f t="shared" si="66"/>
        <v>0</v>
      </c>
      <c r="AM394" s="27"/>
      <c r="AN394" s="25">
        <f t="shared" si="67"/>
        <v>0</v>
      </c>
      <c r="AO394" s="27"/>
      <c r="AP394" s="25">
        <f t="shared" si="68"/>
        <v>0</v>
      </c>
      <c r="AQ394" s="25">
        <f t="shared" si="69"/>
        <v>0</v>
      </c>
    </row>
    <row r="395" spans="1:43" x14ac:dyDescent="0.25">
      <c r="A395" s="22">
        <v>6</v>
      </c>
      <c r="B395" s="28" t="s">
        <v>409</v>
      </c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7"/>
      <c r="AB395" s="27"/>
      <c r="AC395" s="25">
        <f t="shared" si="64"/>
        <v>0</v>
      </c>
      <c r="AD395" s="27"/>
      <c r="AE395" s="27"/>
      <c r="AF395" s="27"/>
      <c r="AG395" s="27"/>
      <c r="AH395" s="25">
        <f t="shared" si="65"/>
        <v>0</v>
      </c>
      <c r="AI395" s="27"/>
      <c r="AJ395" s="27"/>
      <c r="AK395" s="27"/>
      <c r="AL395" s="25">
        <f t="shared" si="66"/>
        <v>0</v>
      </c>
      <c r="AM395" s="27"/>
      <c r="AN395" s="25">
        <f t="shared" si="67"/>
        <v>0</v>
      </c>
      <c r="AO395" s="27"/>
      <c r="AP395" s="25">
        <f t="shared" si="68"/>
        <v>0</v>
      </c>
      <c r="AQ395" s="25">
        <f t="shared" si="69"/>
        <v>0</v>
      </c>
    </row>
    <row r="396" spans="1:43" x14ac:dyDescent="0.25">
      <c r="A396" s="22">
        <v>7</v>
      </c>
      <c r="B396" s="28" t="s">
        <v>413</v>
      </c>
      <c r="C396" s="28"/>
      <c r="D396" s="28"/>
      <c r="E396" s="28"/>
      <c r="F396" s="28"/>
      <c r="G396" s="28"/>
      <c r="H396" s="28"/>
      <c r="I396" s="28"/>
      <c r="J396" s="28"/>
      <c r="K396" s="28"/>
      <c r="L396" s="28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X396" s="28"/>
      <c r="Y396" s="28"/>
      <c r="Z396" s="28"/>
      <c r="AA396" s="27"/>
      <c r="AB396" s="27"/>
      <c r="AC396" s="25">
        <f t="shared" si="64"/>
        <v>0</v>
      </c>
      <c r="AD396" s="27"/>
      <c r="AE396" s="27"/>
      <c r="AF396" s="27"/>
      <c r="AG396" s="27"/>
      <c r="AH396" s="25">
        <f t="shared" si="65"/>
        <v>0</v>
      </c>
      <c r="AI396" s="27"/>
      <c r="AJ396" s="27"/>
      <c r="AK396" s="27"/>
      <c r="AL396" s="25">
        <f t="shared" si="66"/>
        <v>0</v>
      </c>
      <c r="AM396" s="27"/>
      <c r="AN396" s="25">
        <f t="shared" si="67"/>
        <v>0</v>
      </c>
      <c r="AO396" s="27"/>
      <c r="AP396" s="25">
        <f t="shared" si="68"/>
        <v>0</v>
      </c>
      <c r="AQ396" s="25">
        <f t="shared" si="69"/>
        <v>0</v>
      </c>
    </row>
    <row r="397" spans="1:43" x14ac:dyDescent="0.25">
      <c r="A397" s="22">
        <v>8</v>
      </c>
      <c r="B397" s="28" t="s">
        <v>514</v>
      </c>
      <c r="C397" s="28"/>
      <c r="D397" s="28"/>
      <c r="E397" s="28"/>
      <c r="F397" s="28"/>
      <c r="G397" s="28"/>
      <c r="H397" s="28"/>
      <c r="I397" s="28"/>
      <c r="J397" s="28"/>
      <c r="K397" s="28"/>
      <c r="L397" s="28"/>
      <c r="M397" s="28"/>
      <c r="N397" s="28"/>
      <c r="O397" s="28"/>
      <c r="P397" s="28"/>
      <c r="Q397" s="28"/>
      <c r="R397" s="28"/>
      <c r="S397" s="28"/>
      <c r="T397" s="28"/>
      <c r="U397" s="28"/>
      <c r="V397" s="28"/>
      <c r="W397" s="28"/>
      <c r="X397" s="28"/>
      <c r="Y397" s="28"/>
      <c r="Z397" s="28"/>
      <c r="AA397" s="27"/>
      <c r="AB397" s="27"/>
      <c r="AC397" s="25">
        <f t="shared" si="64"/>
        <v>0</v>
      </c>
      <c r="AD397" s="27"/>
      <c r="AE397" s="27"/>
      <c r="AF397" s="27"/>
      <c r="AG397" s="27"/>
      <c r="AH397" s="25">
        <f t="shared" si="65"/>
        <v>0</v>
      </c>
      <c r="AI397" s="27"/>
      <c r="AJ397" s="27"/>
      <c r="AK397" s="27"/>
      <c r="AL397" s="25">
        <f t="shared" si="66"/>
        <v>0</v>
      </c>
      <c r="AM397" s="27"/>
      <c r="AN397" s="25">
        <f t="shared" si="67"/>
        <v>0</v>
      </c>
      <c r="AO397" s="27"/>
      <c r="AP397" s="25">
        <f t="shared" si="68"/>
        <v>0</v>
      </c>
      <c r="AQ397" s="25">
        <f t="shared" si="69"/>
        <v>0</v>
      </c>
    </row>
    <row r="398" spans="1:43" x14ac:dyDescent="0.25">
      <c r="A398" s="22">
        <v>9</v>
      </c>
      <c r="B398" s="28" t="s">
        <v>515</v>
      </c>
      <c r="C398" s="28"/>
      <c r="D398" s="28"/>
      <c r="E398" s="28"/>
      <c r="F398" s="28"/>
      <c r="G398" s="28"/>
      <c r="H398" s="28"/>
      <c r="I398" s="28"/>
      <c r="J398" s="28"/>
      <c r="K398" s="28"/>
      <c r="L398" s="28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X398" s="28"/>
      <c r="Y398" s="28"/>
      <c r="Z398" s="28"/>
      <c r="AA398" s="27"/>
      <c r="AB398" s="27"/>
      <c r="AC398" s="25">
        <f t="shared" si="64"/>
        <v>0</v>
      </c>
      <c r="AD398" s="27"/>
      <c r="AE398" s="27"/>
      <c r="AF398" s="27"/>
      <c r="AG398" s="27"/>
      <c r="AH398" s="25">
        <f t="shared" si="65"/>
        <v>0</v>
      </c>
      <c r="AI398" s="27"/>
      <c r="AJ398" s="27"/>
      <c r="AK398" s="27"/>
      <c r="AL398" s="25">
        <f t="shared" si="66"/>
        <v>0</v>
      </c>
      <c r="AM398" s="27"/>
      <c r="AN398" s="25">
        <f t="shared" si="67"/>
        <v>0</v>
      </c>
      <c r="AO398" s="27"/>
      <c r="AP398" s="25">
        <f t="shared" si="68"/>
        <v>0</v>
      </c>
      <c r="AQ398" s="25">
        <f t="shared" si="69"/>
        <v>0</v>
      </c>
    </row>
    <row r="399" spans="1:43" x14ac:dyDescent="0.25">
      <c r="A399" s="22">
        <v>10</v>
      </c>
      <c r="B399" s="28" t="s">
        <v>516</v>
      </c>
      <c r="C399" s="28"/>
      <c r="D399" s="28"/>
      <c r="E399" s="28"/>
      <c r="F399" s="28"/>
      <c r="G399" s="28"/>
      <c r="H399" s="28"/>
      <c r="I399" s="28"/>
      <c r="J399" s="28"/>
      <c r="K399" s="28"/>
      <c r="L399" s="28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X399" s="28"/>
      <c r="Y399" s="28"/>
      <c r="Z399" s="28"/>
      <c r="AA399" s="27"/>
      <c r="AB399" s="27"/>
      <c r="AC399" s="25">
        <f t="shared" si="64"/>
        <v>0</v>
      </c>
      <c r="AD399" s="27"/>
      <c r="AE399" s="27"/>
      <c r="AF399" s="27"/>
      <c r="AG399" s="27"/>
      <c r="AH399" s="25">
        <f t="shared" si="65"/>
        <v>0</v>
      </c>
      <c r="AI399" s="27"/>
      <c r="AJ399" s="27"/>
      <c r="AK399" s="27"/>
      <c r="AL399" s="25">
        <f t="shared" si="66"/>
        <v>0</v>
      </c>
      <c r="AM399" s="27"/>
      <c r="AN399" s="25">
        <f t="shared" si="67"/>
        <v>0</v>
      </c>
      <c r="AO399" s="27"/>
      <c r="AP399" s="25">
        <f t="shared" si="68"/>
        <v>0</v>
      </c>
      <c r="AQ399" s="25">
        <f t="shared" si="69"/>
        <v>0</v>
      </c>
    </row>
    <row r="400" spans="1:43" x14ac:dyDescent="0.25">
      <c r="A400" s="22">
        <v>11</v>
      </c>
      <c r="B400" s="28" t="s">
        <v>414</v>
      </c>
      <c r="C400" s="28"/>
      <c r="D400" s="28"/>
      <c r="E400" s="28"/>
      <c r="F400" s="28"/>
      <c r="G400" s="28"/>
      <c r="H400" s="28"/>
      <c r="I400" s="28"/>
      <c r="J400" s="28"/>
      <c r="K400" s="28"/>
      <c r="L400" s="28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X400" s="28"/>
      <c r="Y400" s="28"/>
      <c r="Z400" s="28"/>
      <c r="AA400" s="27"/>
      <c r="AB400" s="27"/>
      <c r="AC400" s="25">
        <f t="shared" si="64"/>
        <v>0</v>
      </c>
      <c r="AD400" s="27"/>
      <c r="AE400" s="27"/>
      <c r="AF400" s="27"/>
      <c r="AG400" s="27"/>
      <c r="AH400" s="25">
        <f t="shared" si="65"/>
        <v>0</v>
      </c>
      <c r="AI400" s="27"/>
      <c r="AJ400" s="27"/>
      <c r="AK400" s="27"/>
      <c r="AL400" s="25">
        <f t="shared" si="66"/>
        <v>0</v>
      </c>
      <c r="AM400" s="27"/>
      <c r="AN400" s="25">
        <f t="shared" si="67"/>
        <v>0</v>
      </c>
      <c r="AO400" s="27"/>
      <c r="AP400" s="25">
        <f t="shared" si="68"/>
        <v>0</v>
      </c>
      <c r="AQ400" s="25">
        <f t="shared" si="69"/>
        <v>0</v>
      </c>
    </row>
    <row r="401" spans="1:43" x14ac:dyDescent="0.25">
      <c r="A401" s="22">
        <v>12</v>
      </c>
      <c r="B401" s="28" t="s">
        <v>415</v>
      </c>
      <c r="C401" s="28"/>
      <c r="D401" s="28"/>
      <c r="E401" s="28"/>
      <c r="F401" s="28"/>
      <c r="G401" s="28"/>
      <c r="H401" s="28"/>
      <c r="I401" s="28"/>
      <c r="J401" s="28"/>
      <c r="K401" s="28"/>
      <c r="L401" s="28"/>
      <c r="M401" s="28"/>
      <c r="N401" s="28"/>
      <c r="O401" s="28"/>
      <c r="P401" s="28"/>
      <c r="Q401" s="28"/>
      <c r="R401" s="28"/>
      <c r="S401" s="28"/>
      <c r="T401" s="28"/>
      <c r="U401" s="28"/>
      <c r="V401" s="28"/>
      <c r="W401" s="28"/>
      <c r="X401" s="28"/>
      <c r="Y401" s="28"/>
      <c r="Z401" s="28"/>
      <c r="AA401" s="27"/>
      <c r="AB401" s="27"/>
      <c r="AC401" s="25">
        <f t="shared" si="64"/>
        <v>0</v>
      </c>
      <c r="AD401" s="27"/>
      <c r="AE401" s="27"/>
      <c r="AF401" s="27"/>
      <c r="AG401" s="27"/>
      <c r="AH401" s="25">
        <f t="shared" si="65"/>
        <v>0</v>
      </c>
      <c r="AI401" s="27"/>
      <c r="AJ401" s="27"/>
      <c r="AK401" s="27"/>
      <c r="AL401" s="25">
        <f t="shared" si="66"/>
        <v>0</v>
      </c>
      <c r="AM401" s="27"/>
      <c r="AN401" s="25">
        <f t="shared" si="67"/>
        <v>0</v>
      </c>
      <c r="AO401" s="27"/>
      <c r="AP401" s="25">
        <f t="shared" si="68"/>
        <v>0</v>
      </c>
      <c r="AQ401" s="25">
        <f t="shared" si="69"/>
        <v>0</v>
      </c>
    </row>
    <row r="402" spans="1:43" x14ac:dyDescent="0.25">
      <c r="A402" s="22">
        <v>13</v>
      </c>
      <c r="B402" s="28" t="s">
        <v>416</v>
      </c>
      <c r="C402" s="28"/>
      <c r="D402" s="28"/>
      <c r="E402" s="28"/>
      <c r="F402" s="28"/>
      <c r="G402" s="28"/>
      <c r="H402" s="28"/>
      <c r="I402" s="28"/>
      <c r="J402" s="28"/>
      <c r="K402" s="28"/>
      <c r="L402" s="28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X402" s="28"/>
      <c r="Y402" s="28"/>
      <c r="Z402" s="28"/>
      <c r="AA402" s="27"/>
      <c r="AB402" s="27"/>
      <c r="AC402" s="25">
        <f t="shared" si="64"/>
        <v>0</v>
      </c>
      <c r="AD402" s="27"/>
      <c r="AE402" s="27"/>
      <c r="AF402" s="27"/>
      <c r="AG402" s="27"/>
      <c r="AH402" s="25">
        <f t="shared" si="65"/>
        <v>0</v>
      </c>
      <c r="AI402" s="27"/>
      <c r="AJ402" s="27"/>
      <c r="AK402" s="27"/>
      <c r="AL402" s="25">
        <f t="shared" si="66"/>
        <v>0</v>
      </c>
      <c r="AM402" s="27"/>
      <c r="AN402" s="25">
        <f t="shared" si="67"/>
        <v>0</v>
      </c>
      <c r="AO402" s="27"/>
      <c r="AP402" s="25">
        <f t="shared" si="68"/>
        <v>0</v>
      </c>
      <c r="AQ402" s="25">
        <f t="shared" si="69"/>
        <v>0</v>
      </c>
    </row>
    <row r="403" spans="1:43" x14ac:dyDescent="0.25">
      <c r="A403" s="22"/>
      <c r="B403" s="28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5">
        <f t="shared" si="64"/>
        <v>0</v>
      </c>
      <c r="AD403" s="27"/>
      <c r="AE403" s="27"/>
      <c r="AF403" s="27"/>
      <c r="AG403" s="27"/>
      <c r="AH403" s="25">
        <f t="shared" si="65"/>
        <v>0</v>
      </c>
      <c r="AI403" s="27"/>
      <c r="AJ403" s="27"/>
      <c r="AK403" s="27"/>
      <c r="AL403" s="25">
        <f t="shared" si="66"/>
        <v>0</v>
      </c>
      <c r="AM403" s="27"/>
      <c r="AN403" s="25">
        <f t="shared" si="67"/>
        <v>0</v>
      </c>
      <c r="AO403" s="27"/>
      <c r="AP403" s="25">
        <f t="shared" si="68"/>
        <v>0</v>
      </c>
      <c r="AQ403" s="25">
        <f t="shared" si="69"/>
        <v>0</v>
      </c>
    </row>
    <row r="404" spans="1:43" x14ac:dyDescent="0.25">
      <c r="A404" s="22"/>
      <c r="B404" s="28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5">
        <f t="shared" si="64"/>
        <v>0</v>
      </c>
      <c r="AD404" s="27"/>
      <c r="AE404" s="27"/>
      <c r="AF404" s="27"/>
      <c r="AG404" s="27"/>
      <c r="AH404" s="25">
        <f t="shared" si="65"/>
        <v>0</v>
      </c>
      <c r="AI404" s="27"/>
      <c r="AJ404" s="27"/>
      <c r="AK404" s="27"/>
      <c r="AL404" s="25">
        <f t="shared" si="66"/>
        <v>0</v>
      </c>
      <c r="AM404" s="27"/>
      <c r="AN404" s="25">
        <f t="shared" si="67"/>
        <v>0</v>
      </c>
      <c r="AO404" s="27"/>
      <c r="AP404" s="25">
        <f t="shared" si="68"/>
        <v>0</v>
      </c>
      <c r="AQ404" s="25">
        <f t="shared" si="69"/>
        <v>0</v>
      </c>
    </row>
    <row r="405" spans="1:43" x14ac:dyDescent="0.25">
      <c r="A405" s="22"/>
      <c r="B405" s="28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5">
        <f t="shared" si="64"/>
        <v>0</v>
      </c>
      <c r="AD405" s="27"/>
      <c r="AE405" s="27"/>
      <c r="AF405" s="27"/>
      <c r="AG405" s="27"/>
      <c r="AH405" s="25">
        <f t="shared" si="65"/>
        <v>0</v>
      </c>
      <c r="AI405" s="27"/>
      <c r="AJ405" s="27"/>
      <c r="AK405" s="27"/>
      <c r="AL405" s="25">
        <f t="shared" si="66"/>
        <v>0</v>
      </c>
      <c r="AM405" s="27"/>
      <c r="AN405" s="25">
        <f t="shared" si="67"/>
        <v>0</v>
      </c>
      <c r="AO405" s="27"/>
      <c r="AP405" s="25">
        <f t="shared" si="68"/>
        <v>0</v>
      </c>
      <c r="AQ405" s="25">
        <f t="shared" si="69"/>
        <v>0</v>
      </c>
    </row>
    <row r="406" spans="1:43" x14ac:dyDescent="0.25">
      <c r="A406" s="22"/>
      <c r="B406" s="28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5">
        <f t="shared" si="64"/>
        <v>0</v>
      </c>
      <c r="AD406" s="27"/>
      <c r="AE406" s="27"/>
      <c r="AF406" s="27"/>
      <c r="AG406" s="27"/>
      <c r="AH406" s="25">
        <f t="shared" si="65"/>
        <v>0</v>
      </c>
      <c r="AI406" s="27"/>
      <c r="AJ406" s="27"/>
      <c r="AK406" s="27"/>
      <c r="AL406" s="25">
        <f t="shared" si="66"/>
        <v>0</v>
      </c>
      <c r="AM406" s="27"/>
      <c r="AN406" s="25">
        <f t="shared" si="67"/>
        <v>0</v>
      </c>
      <c r="AO406" s="27"/>
      <c r="AP406" s="25">
        <f t="shared" si="68"/>
        <v>0</v>
      </c>
      <c r="AQ406" s="25">
        <f t="shared" si="69"/>
        <v>0</v>
      </c>
    </row>
    <row r="427" spans="1:43" x14ac:dyDescent="0.25">
      <c r="A427" s="85" t="s">
        <v>490</v>
      </c>
      <c r="B427" s="85"/>
      <c r="C427" s="85"/>
      <c r="D427" s="85"/>
      <c r="E427" s="85"/>
      <c r="F427" s="85"/>
      <c r="G427" s="85"/>
      <c r="H427" s="85"/>
      <c r="I427" s="85"/>
      <c r="J427" s="85"/>
      <c r="K427" s="85"/>
      <c r="L427" s="85"/>
      <c r="M427" s="85"/>
      <c r="N427" s="85"/>
      <c r="O427" s="85"/>
      <c r="P427" s="85"/>
      <c r="Q427" s="85"/>
      <c r="R427" s="85"/>
      <c r="S427" s="85"/>
      <c r="T427" s="85"/>
      <c r="U427" s="85"/>
      <c r="V427" s="85"/>
      <c r="W427" s="85"/>
      <c r="X427" s="85"/>
      <c r="Y427" s="85"/>
      <c r="Z427" s="85"/>
      <c r="AA427" s="85"/>
      <c r="AB427" s="85"/>
      <c r="AC427" s="85"/>
      <c r="AD427" s="85"/>
      <c r="AE427" s="85"/>
      <c r="AF427" s="85"/>
      <c r="AG427" s="85"/>
      <c r="AH427" s="85"/>
      <c r="AI427" s="85"/>
      <c r="AJ427" s="85"/>
      <c r="AK427" s="85"/>
      <c r="AL427" s="85"/>
      <c r="AM427" s="85"/>
      <c r="AN427" s="85"/>
      <c r="AO427" s="85"/>
      <c r="AP427" s="85"/>
      <c r="AQ427" s="85"/>
    </row>
    <row r="428" spans="1:43" x14ac:dyDescent="0.25">
      <c r="A428" s="85" t="s">
        <v>517</v>
      </c>
      <c r="B428" s="85"/>
      <c r="C428" s="85"/>
      <c r="D428" s="85"/>
      <c r="E428" s="85"/>
      <c r="F428" s="85"/>
      <c r="G428" s="85"/>
      <c r="H428" s="85"/>
      <c r="I428" s="85"/>
      <c r="J428" s="85"/>
      <c r="K428" s="85"/>
      <c r="L428" s="85"/>
      <c r="M428" s="85"/>
      <c r="N428" s="85"/>
      <c r="O428" s="85"/>
      <c r="P428" s="85"/>
      <c r="Q428" s="85"/>
      <c r="R428" s="85"/>
      <c r="S428" s="85"/>
      <c r="T428" s="85"/>
      <c r="U428" s="85"/>
      <c r="V428" s="85"/>
      <c r="W428" s="85"/>
      <c r="X428" s="85"/>
      <c r="Y428" s="85"/>
      <c r="Z428" s="85"/>
      <c r="AA428" s="85"/>
      <c r="AB428" s="85"/>
      <c r="AC428" s="85"/>
      <c r="AD428" s="85"/>
      <c r="AE428" s="85"/>
      <c r="AF428" s="85"/>
      <c r="AG428" s="85"/>
      <c r="AH428" s="85"/>
      <c r="AI428" s="85"/>
      <c r="AJ428" s="85"/>
      <c r="AK428" s="85"/>
      <c r="AL428" s="85"/>
      <c r="AM428" s="85"/>
      <c r="AN428" s="85"/>
      <c r="AO428" s="85"/>
      <c r="AP428" s="85"/>
      <c r="AQ428" s="85"/>
    </row>
    <row r="429" spans="1:43" x14ac:dyDescent="0.25">
      <c r="A429" s="72"/>
      <c r="B429" s="72"/>
      <c r="C429" s="72"/>
      <c r="D429" s="72"/>
      <c r="E429" s="72"/>
      <c r="F429" s="72"/>
      <c r="G429" s="72"/>
      <c r="H429" s="72"/>
      <c r="I429" s="72"/>
      <c r="J429" s="72"/>
      <c r="K429" s="72"/>
      <c r="L429" s="72"/>
      <c r="M429" s="72"/>
      <c r="N429" s="72"/>
      <c r="O429" s="72"/>
      <c r="P429" s="72"/>
      <c r="Q429" s="72"/>
      <c r="R429" s="72"/>
      <c r="S429" s="72"/>
      <c r="T429" s="72"/>
      <c r="U429" s="72"/>
      <c r="V429" s="72"/>
      <c r="W429" s="72"/>
      <c r="X429" s="72"/>
      <c r="Y429" s="73"/>
      <c r="Z429" s="73"/>
      <c r="AA429" s="73"/>
      <c r="AB429" s="73"/>
      <c r="AC429" s="73"/>
      <c r="AD429" s="73"/>
      <c r="AE429" s="73"/>
      <c r="AF429" s="73"/>
      <c r="AG429" s="73"/>
      <c r="AH429" s="73"/>
      <c r="AI429" s="73"/>
      <c r="AJ429" s="73"/>
      <c r="AK429" s="73"/>
      <c r="AL429" s="73"/>
      <c r="AM429" s="73" t="s">
        <v>494</v>
      </c>
      <c r="AN429" s="73"/>
      <c r="AO429" s="73"/>
      <c r="AP429" s="73"/>
      <c r="AQ429" s="73"/>
    </row>
    <row r="430" spans="1:43" ht="15.75" x14ac:dyDescent="0.25">
      <c r="A430" s="74" t="s">
        <v>443</v>
      </c>
      <c r="B430" s="75" t="s">
        <v>495</v>
      </c>
      <c r="C430" s="65" t="s">
        <v>496</v>
      </c>
      <c r="D430" s="65"/>
      <c r="E430" s="65"/>
      <c r="F430" s="65"/>
      <c r="G430" s="65"/>
      <c r="H430" s="65"/>
      <c r="I430" s="65"/>
      <c r="J430" s="65"/>
      <c r="K430" s="65"/>
      <c r="L430" s="65"/>
      <c r="M430" s="65"/>
      <c r="N430" s="65"/>
      <c r="O430" s="65"/>
      <c r="P430" s="65"/>
      <c r="Q430" s="65"/>
      <c r="R430" s="65"/>
      <c r="S430" s="65"/>
      <c r="T430" s="65"/>
      <c r="U430" s="65"/>
      <c r="V430" s="65"/>
      <c r="W430" s="65"/>
      <c r="X430" s="65"/>
      <c r="Y430" s="78" t="s">
        <v>497</v>
      </c>
      <c r="Z430" s="79"/>
      <c r="AA430" s="79"/>
      <c r="AB430" s="79"/>
      <c r="AC430" s="79"/>
      <c r="AD430" s="79"/>
      <c r="AE430" s="79"/>
      <c r="AF430" s="79"/>
      <c r="AG430" s="79"/>
      <c r="AH430" s="80"/>
      <c r="AI430" s="81" t="s">
        <v>498</v>
      </c>
      <c r="AJ430" s="81"/>
      <c r="AK430" s="81"/>
      <c r="AL430" s="81"/>
      <c r="AM430" s="78" t="s">
        <v>499</v>
      </c>
      <c r="AN430" s="79"/>
      <c r="AO430" s="79"/>
      <c r="AP430" s="80"/>
      <c r="AQ430" s="82" t="s">
        <v>500</v>
      </c>
    </row>
    <row r="431" spans="1:43" x14ac:dyDescent="0.25">
      <c r="A431" s="74"/>
      <c r="B431" s="76"/>
      <c r="C431" s="65"/>
      <c r="D431" s="65"/>
      <c r="E431" s="65"/>
      <c r="F431" s="65"/>
      <c r="G431" s="61"/>
      <c r="H431" s="61"/>
      <c r="I431" s="61"/>
      <c r="J431" s="61"/>
      <c r="K431" s="61"/>
      <c r="L431" s="61"/>
      <c r="M431" s="61"/>
      <c r="N431" s="65"/>
      <c r="O431" s="65"/>
      <c r="P431" s="65"/>
      <c r="Q431" s="65"/>
      <c r="R431" s="65"/>
      <c r="S431" s="65"/>
      <c r="T431" s="65"/>
      <c r="U431" s="65"/>
      <c r="V431" s="65"/>
      <c r="W431" s="65"/>
      <c r="X431" s="65"/>
      <c r="Y431" s="66" t="s">
        <v>501</v>
      </c>
      <c r="Z431" s="67"/>
      <c r="AA431" s="67"/>
      <c r="AB431" s="68"/>
      <c r="AC431" s="63" t="s">
        <v>502</v>
      </c>
      <c r="AD431" s="59" t="s">
        <v>503</v>
      </c>
      <c r="AE431" s="59"/>
      <c r="AF431" s="59"/>
      <c r="AG431" s="59"/>
      <c r="AH431" s="63" t="s">
        <v>502</v>
      </c>
      <c r="AI431" s="59" t="s">
        <v>504</v>
      </c>
      <c r="AJ431" s="59"/>
      <c r="AK431" s="59"/>
      <c r="AL431" s="60" t="s">
        <v>502</v>
      </c>
      <c r="AM431" s="59" t="s">
        <v>505</v>
      </c>
      <c r="AN431" s="60" t="s">
        <v>502</v>
      </c>
      <c r="AO431" s="59" t="s">
        <v>506</v>
      </c>
      <c r="AP431" s="60" t="s">
        <v>502</v>
      </c>
      <c r="AQ431" s="83"/>
    </row>
    <row r="432" spans="1:43" x14ac:dyDescent="0.25">
      <c r="A432" s="74"/>
      <c r="B432" s="77"/>
      <c r="C432" s="65"/>
      <c r="D432" s="65"/>
      <c r="E432" s="65"/>
      <c r="F432" s="65"/>
      <c r="G432" s="62"/>
      <c r="H432" s="62"/>
      <c r="I432" s="62"/>
      <c r="J432" s="62"/>
      <c r="K432" s="62"/>
      <c r="L432" s="62"/>
      <c r="M432" s="62"/>
      <c r="N432" s="65"/>
      <c r="O432" s="65"/>
      <c r="P432" s="65"/>
      <c r="Q432" s="65"/>
      <c r="R432" s="65"/>
      <c r="S432" s="65"/>
      <c r="T432" s="65"/>
      <c r="U432" s="65"/>
      <c r="V432" s="65"/>
      <c r="W432" s="65"/>
      <c r="X432" s="65"/>
      <c r="Y432" s="69"/>
      <c r="Z432" s="70"/>
      <c r="AA432" s="70"/>
      <c r="AB432" s="71"/>
      <c r="AC432" s="64"/>
      <c r="AD432" s="59"/>
      <c r="AE432" s="59"/>
      <c r="AF432" s="59"/>
      <c r="AG432" s="59"/>
      <c r="AH432" s="64"/>
      <c r="AI432" s="59"/>
      <c r="AJ432" s="59"/>
      <c r="AK432" s="59"/>
      <c r="AL432" s="60"/>
      <c r="AM432" s="59"/>
      <c r="AN432" s="60"/>
      <c r="AO432" s="59"/>
      <c r="AP432" s="60"/>
      <c r="AQ432" s="84"/>
    </row>
    <row r="433" spans="1:43" x14ac:dyDescent="0.25">
      <c r="A433" s="22"/>
      <c r="B433" s="28" t="s">
        <v>417</v>
      </c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7"/>
      <c r="AB433" s="27"/>
      <c r="AC433" s="25">
        <f>IF(ISERROR(AVERAGE(Y433:AB433)),0,AVERAGE(Y433:AB433)*0.3)</f>
        <v>0</v>
      </c>
      <c r="AD433" s="27"/>
      <c r="AE433" s="27"/>
      <c r="AF433" s="27"/>
      <c r="AG433" s="27"/>
      <c r="AH433" s="25">
        <f>IF(ISERROR(AVERAGE(AD433:AG433)),0,AVERAGE(AD433:AG433)*0.2)</f>
        <v>0</v>
      </c>
      <c r="AI433" s="27"/>
      <c r="AJ433" s="27"/>
      <c r="AK433" s="27"/>
      <c r="AL433" s="25">
        <f>IF(ISERROR(AVERAGE(AI433:AK433)),0,AVERAGE(AI433:AK433)*0.2)</f>
        <v>0</v>
      </c>
      <c r="AM433" s="27"/>
      <c r="AN433" s="25">
        <f>AM433*0.2</f>
        <v>0</v>
      </c>
      <c r="AO433" s="27"/>
      <c r="AP433" s="25">
        <f>AO433*0.1</f>
        <v>0</v>
      </c>
      <c r="AQ433" s="25">
        <f>IF(ISERROR(AC433+AH433+AL433+AN433+AP433),0,AC433+AH433+AL433+AN433+AP433)</f>
        <v>0</v>
      </c>
    </row>
    <row r="434" spans="1:43" x14ac:dyDescent="0.25">
      <c r="A434" s="22"/>
      <c r="B434" s="28" t="s">
        <v>418</v>
      </c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7"/>
      <c r="AB434" s="27"/>
      <c r="AC434" s="25">
        <f t="shared" ref="AC434:AC456" si="70">IF(ISERROR(AVERAGE(Y434:AB434)),0,AVERAGE(Y434:AB434)*0.3)</f>
        <v>0</v>
      </c>
      <c r="AD434" s="27"/>
      <c r="AE434" s="27"/>
      <c r="AF434" s="27"/>
      <c r="AG434" s="27"/>
      <c r="AH434" s="25">
        <f t="shared" ref="AH434:AH456" si="71">IF(ISERROR(AVERAGE(AD434:AG434)),0,AVERAGE(AD434:AG434)*0.2)</f>
        <v>0</v>
      </c>
      <c r="AI434" s="27"/>
      <c r="AJ434" s="27"/>
      <c r="AK434" s="27"/>
      <c r="AL434" s="25">
        <f t="shared" ref="AL434:AL456" si="72">IF(ISERROR(AVERAGE(AI434:AK434)),0,AVERAGE(AI434:AK434)*0.2)</f>
        <v>0</v>
      </c>
      <c r="AM434" s="27"/>
      <c r="AN434" s="25">
        <f t="shared" ref="AN434:AN456" si="73">AM434*0.2</f>
        <v>0</v>
      </c>
      <c r="AO434" s="27"/>
      <c r="AP434" s="25">
        <f t="shared" ref="AP434:AP456" si="74">AO434*0.1</f>
        <v>0</v>
      </c>
      <c r="AQ434" s="25">
        <f t="shared" ref="AQ434:AQ456" si="75">IF(ISERROR(AC434+AH434+AL434+AN434+AP434),0,AC434+AH434+AL434+AN434+AP434)</f>
        <v>0</v>
      </c>
    </row>
    <row r="435" spans="1:43" x14ac:dyDescent="0.25">
      <c r="A435" s="22"/>
      <c r="B435" s="28" t="s">
        <v>419</v>
      </c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7"/>
      <c r="AB435" s="27"/>
      <c r="AC435" s="25">
        <f t="shared" si="70"/>
        <v>0</v>
      </c>
      <c r="AD435" s="27"/>
      <c r="AE435" s="27"/>
      <c r="AF435" s="27"/>
      <c r="AG435" s="27"/>
      <c r="AH435" s="25">
        <f t="shared" si="71"/>
        <v>0</v>
      </c>
      <c r="AI435" s="27"/>
      <c r="AJ435" s="27"/>
      <c r="AK435" s="27"/>
      <c r="AL435" s="25">
        <f t="shared" si="72"/>
        <v>0</v>
      </c>
      <c r="AM435" s="27"/>
      <c r="AN435" s="25">
        <f t="shared" si="73"/>
        <v>0</v>
      </c>
      <c r="AO435" s="27"/>
      <c r="AP435" s="25">
        <f t="shared" si="74"/>
        <v>0</v>
      </c>
      <c r="AQ435" s="25">
        <f t="shared" si="75"/>
        <v>0</v>
      </c>
    </row>
    <row r="436" spans="1:43" x14ac:dyDescent="0.25">
      <c r="A436" s="22"/>
      <c r="B436" s="28" t="s">
        <v>420</v>
      </c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7"/>
      <c r="AB436" s="27"/>
      <c r="AC436" s="25">
        <f t="shared" si="70"/>
        <v>0</v>
      </c>
      <c r="AD436" s="27"/>
      <c r="AE436" s="27"/>
      <c r="AF436" s="27"/>
      <c r="AG436" s="27"/>
      <c r="AH436" s="25">
        <f t="shared" si="71"/>
        <v>0</v>
      </c>
      <c r="AI436" s="27"/>
      <c r="AJ436" s="27"/>
      <c r="AK436" s="27"/>
      <c r="AL436" s="25">
        <f t="shared" si="72"/>
        <v>0</v>
      </c>
      <c r="AM436" s="27"/>
      <c r="AN436" s="25">
        <f t="shared" si="73"/>
        <v>0</v>
      </c>
      <c r="AO436" s="27"/>
      <c r="AP436" s="25">
        <f t="shared" si="74"/>
        <v>0</v>
      </c>
      <c r="AQ436" s="25">
        <f t="shared" si="75"/>
        <v>0</v>
      </c>
    </row>
    <row r="437" spans="1:43" x14ac:dyDescent="0.25">
      <c r="A437" s="22"/>
      <c r="B437" s="28" t="s">
        <v>421</v>
      </c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7"/>
      <c r="AB437" s="27"/>
      <c r="AC437" s="25">
        <f t="shared" si="70"/>
        <v>0</v>
      </c>
      <c r="AD437" s="27"/>
      <c r="AE437" s="27"/>
      <c r="AF437" s="27"/>
      <c r="AG437" s="27"/>
      <c r="AH437" s="25">
        <f t="shared" si="71"/>
        <v>0</v>
      </c>
      <c r="AI437" s="27"/>
      <c r="AJ437" s="27"/>
      <c r="AK437" s="27"/>
      <c r="AL437" s="25">
        <f t="shared" si="72"/>
        <v>0</v>
      </c>
      <c r="AM437" s="27"/>
      <c r="AN437" s="25">
        <f t="shared" si="73"/>
        <v>0</v>
      </c>
      <c r="AO437" s="27"/>
      <c r="AP437" s="25">
        <f t="shared" si="74"/>
        <v>0</v>
      </c>
      <c r="AQ437" s="25">
        <f t="shared" si="75"/>
        <v>0</v>
      </c>
    </row>
    <row r="438" spans="1:43" x14ac:dyDescent="0.25">
      <c r="A438" s="22"/>
      <c r="B438" s="28" t="s">
        <v>518</v>
      </c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7"/>
      <c r="AB438" s="27"/>
      <c r="AC438" s="25">
        <f t="shared" si="70"/>
        <v>0</v>
      </c>
      <c r="AD438" s="27"/>
      <c r="AE438" s="27"/>
      <c r="AF438" s="27"/>
      <c r="AG438" s="27"/>
      <c r="AH438" s="25">
        <f t="shared" si="71"/>
        <v>0</v>
      </c>
      <c r="AI438" s="27"/>
      <c r="AJ438" s="27"/>
      <c r="AK438" s="27"/>
      <c r="AL438" s="25">
        <f t="shared" si="72"/>
        <v>0</v>
      </c>
      <c r="AM438" s="27"/>
      <c r="AN438" s="25">
        <f t="shared" si="73"/>
        <v>0</v>
      </c>
      <c r="AO438" s="27"/>
      <c r="AP438" s="25">
        <f t="shared" si="74"/>
        <v>0</v>
      </c>
      <c r="AQ438" s="25">
        <f t="shared" si="75"/>
        <v>0</v>
      </c>
    </row>
    <row r="439" spans="1:43" x14ac:dyDescent="0.25">
      <c r="A439" s="22"/>
      <c r="B439" s="28" t="s">
        <v>519</v>
      </c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7"/>
      <c r="AB439" s="27"/>
      <c r="AC439" s="25">
        <f t="shared" si="70"/>
        <v>0</v>
      </c>
      <c r="AD439" s="27"/>
      <c r="AE439" s="27"/>
      <c r="AF439" s="27"/>
      <c r="AG439" s="27"/>
      <c r="AH439" s="25">
        <f t="shared" si="71"/>
        <v>0</v>
      </c>
      <c r="AI439" s="27"/>
      <c r="AJ439" s="27"/>
      <c r="AK439" s="27"/>
      <c r="AL439" s="25">
        <f t="shared" si="72"/>
        <v>0</v>
      </c>
      <c r="AM439" s="27"/>
      <c r="AN439" s="25">
        <f t="shared" si="73"/>
        <v>0</v>
      </c>
      <c r="AO439" s="27"/>
      <c r="AP439" s="25">
        <f t="shared" si="74"/>
        <v>0</v>
      </c>
      <c r="AQ439" s="25">
        <f t="shared" si="75"/>
        <v>0</v>
      </c>
    </row>
    <row r="440" spans="1:43" x14ac:dyDescent="0.25">
      <c r="A440" s="22"/>
      <c r="B440" s="28" t="s">
        <v>424</v>
      </c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7"/>
      <c r="AB440" s="27"/>
      <c r="AC440" s="25">
        <f t="shared" si="70"/>
        <v>0</v>
      </c>
      <c r="AD440" s="27"/>
      <c r="AE440" s="27"/>
      <c r="AF440" s="27"/>
      <c r="AG440" s="27"/>
      <c r="AH440" s="25">
        <f t="shared" si="71"/>
        <v>0</v>
      </c>
      <c r="AI440" s="27"/>
      <c r="AJ440" s="27"/>
      <c r="AK440" s="27"/>
      <c r="AL440" s="25">
        <f t="shared" si="72"/>
        <v>0</v>
      </c>
      <c r="AM440" s="27"/>
      <c r="AN440" s="25">
        <f t="shared" si="73"/>
        <v>0</v>
      </c>
      <c r="AO440" s="27"/>
      <c r="AP440" s="25">
        <f t="shared" si="74"/>
        <v>0</v>
      </c>
      <c r="AQ440" s="25">
        <f t="shared" si="75"/>
        <v>0</v>
      </c>
    </row>
    <row r="441" spans="1:43" x14ac:dyDescent="0.25">
      <c r="A441" s="22"/>
      <c r="B441" s="28" t="s">
        <v>425</v>
      </c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7"/>
      <c r="AB441" s="27"/>
      <c r="AC441" s="25">
        <f t="shared" si="70"/>
        <v>0</v>
      </c>
      <c r="AD441" s="27"/>
      <c r="AE441" s="27"/>
      <c r="AF441" s="27"/>
      <c r="AG441" s="27"/>
      <c r="AH441" s="25">
        <f t="shared" si="71"/>
        <v>0</v>
      </c>
      <c r="AI441" s="27"/>
      <c r="AJ441" s="27"/>
      <c r="AK441" s="27"/>
      <c r="AL441" s="25">
        <f t="shared" si="72"/>
        <v>0</v>
      </c>
      <c r="AM441" s="27"/>
      <c r="AN441" s="25">
        <f t="shared" si="73"/>
        <v>0</v>
      </c>
      <c r="AO441" s="27"/>
      <c r="AP441" s="25">
        <f t="shared" si="74"/>
        <v>0</v>
      </c>
      <c r="AQ441" s="25">
        <f t="shared" si="75"/>
        <v>0</v>
      </c>
    </row>
    <row r="442" spans="1:43" x14ac:dyDescent="0.25">
      <c r="A442" s="22"/>
      <c r="B442" s="28" t="s">
        <v>426</v>
      </c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7"/>
      <c r="AB442" s="27"/>
      <c r="AC442" s="25">
        <f t="shared" si="70"/>
        <v>0</v>
      </c>
      <c r="AD442" s="27"/>
      <c r="AE442" s="27"/>
      <c r="AF442" s="27"/>
      <c r="AG442" s="27"/>
      <c r="AH442" s="25">
        <f t="shared" si="71"/>
        <v>0</v>
      </c>
      <c r="AI442" s="27"/>
      <c r="AJ442" s="27"/>
      <c r="AK442" s="27"/>
      <c r="AL442" s="25">
        <f t="shared" si="72"/>
        <v>0</v>
      </c>
      <c r="AM442" s="27"/>
      <c r="AN442" s="25">
        <f t="shared" si="73"/>
        <v>0</v>
      </c>
      <c r="AO442" s="27"/>
      <c r="AP442" s="25">
        <f t="shared" si="74"/>
        <v>0</v>
      </c>
      <c r="AQ442" s="25">
        <f t="shared" si="75"/>
        <v>0</v>
      </c>
    </row>
    <row r="443" spans="1:43" x14ac:dyDescent="0.25">
      <c r="A443" s="22"/>
      <c r="B443" s="28" t="s">
        <v>427</v>
      </c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7"/>
      <c r="AB443" s="27"/>
      <c r="AC443" s="25">
        <f t="shared" si="70"/>
        <v>0</v>
      </c>
      <c r="AD443" s="27"/>
      <c r="AE443" s="27"/>
      <c r="AF443" s="27"/>
      <c r="AG443" s="27"/>
      <c r="AH443" s="25">
        <f t="shared" si="71"/>
        <v>0</v>
      </c>
      <c r="AI443" s="27"/>
      <c r="AJ443" s="27"/>
      <c r="AK443" s="27"/>
      <c r="AL443" s="25">
        <f t="shared" si="72"/>
        <v>0</v>
      </c>
      <c r="AM443" s="27"/>
      <c r="AN443" s="25">
        <f t="shared" si="73"/>
        <v>0</v>
      </c>
      <c r="AO443" s="27"/>
      <c r="AP443" s="25">
        <f t="shared" si="74"/>
        <v>0</v>
      </c>
      <c r="AQ443" s="25">
        <f t="shared" si="75"/>
        <v>0</v>
      </c>
    </row>
    <row r="444" spans="1:43" x14ac:dyDescent="0.25">
      <c r="A444" s="22"/>
      <c r="B444" s="28" t="s">
        <v>428</v>
      </c>
      <c r="C444" s="28"/>
      <c r="D444" s="28"/>
      <c r="E444" s="28"/>
      <c r="F444" s="28"/>
      <c r="G444" s="28"/>
      <c r="H444" s="28"/>
      <c r="I444" s="28"/>
      <c r="J444" s="28"/>
      <c r="K444" s="28"/>
      <c r="L444" s="28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X444" s="28"/>
      <c r="Y444" s="28"/>
      <c r="Z444" s="28"/>
      <c r="AA444" s="27"/>
      <c r="AB444" s="27"/>
      <c r="AC444" s="25">
        <f t="shared" si="70"/>
        <v>0</v>
      </c>
      <c r="AD444" s="27"/>
      <c r="AE444" s="27"/>
      <c r="AF444" s="27"/>
      <c r="AG444" s="27"/>
      <c r="AH444" s="25">
        <f t="shared" si="71"/>
        <v>0</v>
      </c>
      <c r="AI444" s="27"/>
      <c r="AJ444" s="27"/>
      <c r="AK444" s="27"/>
      <c r="AL444" s="25">
        <f t="shared" si="72"/>
        <v>0</v>
      </c>
      <c r="AM444" s="27"/>
      <c r="AN444" s="25">
        <f t="shared" si="73"/>
        <v>0</v>
      </c>
      <c r="AO444" s="27"/>
      <c r="AP444" s="25">
        <f t="shared" si="74"/>
        <v>0</v>
      </c>
      <c r="AQ444" s="25">
        <f t="shared" si="75"/>
        <v>0</v>
      </c>
    </row>
    <row r="445" spans="1:43" x14ac:dyDescent="0.25">
      <c r="A445" s="22"/>
      <c r="B445" s="28" t="s">
        <v>429</v>
      </c>
      <c r="C445" s="28"/>
      <c r="D445" s="28"/>
      <c r="E445" s="28"/>
      <c r="F445" s="28"/>
      <c r="G445" s="28"/>
      <c r="H445" s="28"/>
      <c r="I445" s="28"/>
      <c r="J445" s="28"/>
      <c r="K445" s="28"/>
      <c r="L445" s="28"/>
      <c r="M445" s="28"/>
      <c r="N445" s="28"/>
      <c r="O445" s="28"/>
      <c r="P445" s="28"/>
      <c r="Q445" s="28"/>
      <c r="R445" s="28"/>
      <c r="S445" s="28"/>
      <c r="T445" s="28"/>
      <c r="U445" s="28"/>
      <c r="V445" s="28"/>
      <c r="W445" s="28"/>
      <c r="X445" s="28"/>
      <c r="Y445" s="28"/>
      <c r="Z445" s="28"/>
      <c r="AA445" s="27"/>
      <c r="AB445" s="27"/>
      <c r="AC445" s="25">
        <f t="shared" si="70"/>
        <v>0</v>
      </c>
      <c r="AD445" s="27"/>
      <c r="AE445" s="27"/>
      <c r="AF445" s="27"/>
      <c r="AG445" s="27"/>
      <c r="AH445" s="25">
        <f t="shared" si="71"/>
        <v>0</v>
      </c>
      <c r="AI445" s="27"/>
      <c r="AJ445" s="27"/>
      <c r="AK445" s="27"/>
      <c r="AL445" s="25">
        <f t="shared" si="72"/>
        <v>0</v>
      </c>
      <c r="AM445" s="27"/>
      <c r="AN445" s="25">
        <f t="shared" si="73"/>
        <v>0</v>
      </c>
      <c r="AO445" s="27"/>
      <c r="AP445" s="25">
        <f t="shared" si="74"/>
        <v>0</v>
      </c>
      <c r="AQ445" s="25">
        <f t="shared" si="75"/>
        <v>0</v>
      </c>
    </row>
    <row r="446" spans="1:43" x14ac:dyDescent="0.25">
      <c r="A446" s="22"/>
      <c r="B446" s="28" t="s">
        <v>430</v>
      </c>
      <c r="C446" s="28"/>
      <c r="D446" s="28"/>
      <c r="E446" s="28"/>
      <c r="F446" s="28"/>
      <c r="G446" s="28"/>
      <c r="H446" s="28"/>
      <c r="I446" s="28"/>
      <c r="J446" s="28"/>
      <c r="K446" s="28"/>
      <c r="L446" s="28"/>
      <c r="M446" s="28"/>
      <c r="N446" s="28"/>
      <c r="O446" s="28"/>
      <c r="P446" s="28"/>
      <c r="Q446" s="28"/>
      <c r="R446" s="28"/>
      <c r="S446" s="28"/>
      <c r="T446" s="28"/>
      <c r="U446" s="28"/>
      <c r="V446" s="28"/>
      <c r="W446" s="28"/>
      <c r="X446" s="28"/>
      <c r="Y446" s="28"/>
      <c r="Z446" s="28"/>
      <c r="AA446" s="27"/>
      <c r="AB446" s="27"/>
      <c r="AC446" s="25">
        <f t="shared" si="70"/>
        <v>0</v>
      </c>
      <c r="AD446" s="27"/>
      <c r="AE446" s="27"/>
      <c r="AF446" s="27"/>
      <c r="AG446" s="27"/>
      <c r="AH446" s="25">
        <f t="shared" si="71"/>
        <v>0</v>
      </c>
      <c r="AI446" s="27"/>
      <c r="AJ446" s="27"/>
      <c r="AK446" s="27"/>
      <c r="AL446" s="25">
        <f t="shared" si="72"/>
        <v>0</v>
      </c>
      <c r="AM446" s="27"/>
      <c r="AN446" s="25">
        <f t="shared" si="73"/>
        <v>0</v>
      </c>
      <c r="AO446" s="27"/>
      <c r="AP446" s="25">
        <f t="shared" si="74"/>
        <v>0</v>
      </c>
      <c r="AQ446" s="25">
        <f t="shared" si="75"/>
        <v>0</v>
      </c>
    </row>
    <row r="447" spans="1:43" x14ac:dyDescent="0.25">
      <c r="A447" s="22"/>
      <c r="B447" s="28" t="s">
        <v>431</v>
      </c>
      <c r="C447" s="28"/>
      <c r="D447" s="28"/>
      <c r="E447" s="28"/>
      <c r="F447" s="28"/>
      <c r="G447" s="28"/>
      <c r="H447" s="28"/>
      <c r="I447" s="28"/>
      <c r="J447" s="28"/>
      <c r="K447" s="28"/>
      <c r="L447" s="28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X447" s="28"/>
      <c r="Y447" s="28"/>
      <c r="Z447" s="28"/>
      <c r="AA447" s="27"/>
      <c r="AB447" s="27"/>
      <c r="AC447" s="25">
        <f t="shared" si="70"/>
        <v>0</v>
      </c>
      <c r="AD447" s="27"/>
      <c r="AE447" s="27"/>
      <c r="AF447" s="27"/>
      <c r="AG447" s="27"/>
      <c r="AH447" s="25">
        <f t="shared" si="71"/>
        <v>0</v>
      </c>
      <c r="AI447" s="27"/>
      <c r="AJ447" s="27"/>
      <c r="AK447" s="27"/>
      <c r="AL447" s="25">
        <f t="shared" si="72"/>
        <v>0</v>
      </c>
      <c r="AM447" s="27"/>
      <c r="AN447" s="25">
        <f t="shared" si="73"/>
        <v>0</v>
      </c>
      <c r="AO447" s="27"/>
      <c r="AP447" s="25">
        <f t="shared" si="74"/>
        <v>0</v>
      </c>
      <c r="AQ447" s="25">
        <f t="shared" si="75"/>
        <v>0</v>
      </c>
    </row>
    <row r="448" spans="1:43" x14ac:dyDescent="0.25">
      <c r="A448" s="22"/>
      <c r="B448" s="28" t="s">
        <v>432</v>
      </c>
      <c r="C448" s="28"/>
      <c r="D448" s="28"/>
      <c r="E448" s="28"/>
      <c r="F448" s="28"/>
      <c r="G448" s="28"/>
      <c r="H448" s="28"/>
      <c r="I448" s="28"/>
      <c r="J448" s="28"/>
      <c r="K448" s="28"/>
      <c r="L448" s="28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X448" s="28"/>
      <c r="Y448" s="28"/>
      <c r="Z448" s="28"/>
      <c r="AA448" s="27"/>
      <c r="AB448" s="27"/>
      <c r="AC448" s="25">
        <f t="shared" si="70"/>
        <v>0</v>
      </c>
      <c r="AD448" s="27"/>
      <c r="AE448" s="27"/>
      <c r="AF448" s="27"/>
      <c r="AG448" s="27"/>
      <c r="AH448" s="25">
        <f t="shared" si="71"/>
        <v>0</v>
      </c>
      <c r="AI448" s="27"/>
      <c r="AJ448" s="27"/>
      <c r="AK448" s="27"/>
      <c r="AL448" s="25">
        <f t="shared" si="72"/>
        <v>0</v>
      </c>
      <c r="AM448" s="27"/>
      <c r="AN448" s="25">
        <f t="shared" si="73"/>
        <v>0</v>
      </c>
      <c r="AO448" s="27"/>
      <c r="AP448" s="25">
        <f t="shared" si="74"/>
        <v>0</v>
      </c>
      <c r="AQ448" s="25">
        <f t="shared" si="75"/>
        <v>0</v>
      </c>
    </row>
    <row r="449" spans="1:43" x14ac:dyDescent="0.25">
      <c r="A449" s="22"/>
      <c r="B449" s="28" t="s">
        <v>520</v>
      </c>
      <c r="C449" s="28"/>
      <c r="D449" s="28"/>
      <c r="E449" s="28"/>
      <c r="F449" s="28"/>
      <c r="G449" s="28"/>
      <c r="H449" s="28"/>
      <c r="I449" s="28"/>
      <c r="J449" s="28"/>
      <c r="K449" s="28"/>
      <c r="L449" s="28"/>
      <c r="M449" s="28"/>
      <c r="N449" s="28"/>
      <c r="O449" s="28"/>
      <c r="P449" s="28"/>
      <c r="Q449" s="28"/>
      <c r="R449" s="28"/>
      <c r="S449" s="28"/>
      <c r="T449" s="28"/>
      <c r="U449" s="28"/>
      <c r="V449" s="28"/>
      <c r="W449" s="28"/>
      <c r="X449" s="28"/>
      <c r="Y449" s="28"/>
      <c r="Z449" s="28"/>
      <c r="AA449" s="27"/>
      <c r="AB449" s="27"/>
      <c r="AC449" s="25">
        <f t="shared" si="70"/>
        <v>0</v>
      </c>
      <c r="AD449" s="27"/>
      <c r="AE449" s="27"/>
      <c r="AF449" s="27"/>
      <c r="AG449" s="27"/>
      <c r="AH449" s="25">
        <f t="shared" si="71"/>
        <v>0</v>
      </c>
      <c r="AI449" s="27"/>
      <c r="AJ449" s="27"/>
      <c r="AK449" s="27"/>
      <c r="AL449" s="25">
        <f t="shared" si="72"/>
        <v>0</v>
      </c>
      <c r="AM449" s="27"/>
      <c r="AN449" s="25">
        <f t="shared" si="73"/>
        <v>0</v>
      </c>
      <c r="AO449" s="27"/>
      <c r="AP449" s="25">
        <f t="shared" si="74"/>
        <v>0</v>
      </c>
      <c r="AQ449" s="25">
        <f t="shared" si="75"/>
        <v>0</v>
      </c>
    </row>
    <row r="450" spans="1:43" x14ac:dyDescent="0.25">
      <c r="A450" s="22"/>
      <c r="B450" s="28" t="s">
        <v>434</v>
      </c>
      <c r="C450" s="28"/>
      <c r="D450" s="28"/>
      <c r="E450" s="28"/>
      <c r="F450" s="28"/>
      <c r="G450" s="28"/>
      <c r="H450" s="28"/>
      <c r="I450" s="28"/>
      <c r="J450" s="28"/>
      <c r="K450" s="28"/>
      <c r="L450" s="28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X450" s="28"/>
      <c r="Y450" s="28"/>
      <c r="Z450" s="28"/>
      <c r="AA450" s="27"/>
      <c r="AB450" s="27"/>
      <c r="AC450" s="25">
        <f t="shared" si="70"/>
        <v>0</v>
      </c>
      <c r="AD450" s="27"/>
      <c r="AE450" s="27"/>
      <c r="AF450" s="27"/>
      <c r="AG450" s="27"/>
      <c r="AH450" s="25">
        <f t="shared" si="71"/>
        <v>0</v>
      </c>
      <c r="AI450" s="27"/>
      <c r="AJ450" s="27"/>
      <c r="AK450" s="27"/>
      <c r="AL450" s="25">
        <f t="shared" si="72"/>
        <v>0</v>
      </c>
      <c r="AM450" s="27"/>
      <c r="AN450" s="25">
        <f t="shared" si="73"/>
        <v>0</v>
      </c>
      <c r="AO450" s="27"/>
      <c r="AP450" s="25">
        <f t="shared" si="74"/>
        <v>0</v>
      </c>
      <c r="AQ450" s="25">
        <f t="shared" si="75"/>
        <v>0</v>
      </c>
    </row>
    <row r="451" spans="1:43" x14ac:dyDescent="0.25">
      <c r="A451" s="22"/>
      <c r="B451" s="28" t="s">
        <v>521</v>
      </c>
      <c r="C451" s="28"/>
      <c r="D451" s="28"/>
      <c r="E451" s="28"/>
      <c r="F451" s="28"/>
      <c r="G451" s="28"/>
      <c r="H451" s="28"/>
      <c r="I451" s="28"/>
      <c r="J451" s="28"/>
      <c r="K451" s="28"/>
      <c r="L451" s="28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X451" s="28"/>
      <c r="Y451" s="28"/>
      <c r="Z451" s="28"/>
      <c r="AA451" s="27"/>
      <c r="AB451" s="27"/>
      <c r="AC451" s="25">
        <f t="shared" si="70"/>
        <v>0</v>
      </c>
      <c r="AD451" s="27"/>
      <c r="AE451" s="27"/>
      <c r="AF451" s="27"/>
      <c r="AG451" s="27"/>
      <c r="AH451" s="25">
        <f t="shared" si="71"/>
        <v>0</v>
      </c>
      <c r="AI451" s="27"/>
      <c r="AJ451" s="27"/>
      <c r="AK451" s="27"/>
      <c r="AL451" s="25">
        <f t="shared" si="72"/>
        <v>0</v>
      </c>
      <c r="AM451" s="27"/>
      <c r="AN451" s="25">
        <f t="shared" si="73"/>
        <v>0</v>
      </c>
      <c r="AO451" s="27"/>
      <c r="AP451" s="25">
        <f t="shared" si="74"/>
        <v>0</v>
      </c>
      <c r="AQ451" s="25">
        <f t="shared" si="75"/>
        <v>0</v>
      </c>
    </row>
    <row r="452" spans="1:43" x14ac:dyDescent="0.25">
      <c r="A452" s="22"/>
      <c r="B452" s="28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5">
        <f t="shared" si="70"/>
        <v>0</v>
      </c>
      <c r="AD452" s="27"/>
      <c r="AE452" s="27"/>
      <c r="AF452" s="27"/>
      <c r="AG452" s="27"/>
      <c r="AH452" s="25">
        <f t="shared" si="71"/>
        <v>0</v>
      </c>
      <c r="AI452" s="27"/>
      <c r="AJ452" s="27"/>
      <c r="AK452" s="27"/>
      <c r="AL452" s="25">
        <f t="shared" si="72"/>
        <v>0</v>
      </c>
      <c r="AM452" s="27"/>
      <c r="AN452" s="25">
        <f t="shared" si="73"/>
        <v>0</v>
      </c>
      <c r="AO452" s="27"/>
      <c r="AP452" s="25">
        <f t="shared" si="74"/>
        <v>0</v>
      </c>
      <c r="AQ452" s="25">
        <f t="shared" si="75"/>
        <v>0</v>
      </c>
    </row>
    <row r="453" spans="1:43" x14ac:dyDescent="0.25">
      <c r="A453" s="22"/>
      <c r="B453" s="28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5">
        <f t="shared" si="70"/>
        <v>0</v>
      </c>
      <c r="AD453" s="27"/>
      <c r="AE453" s="27"/>
      <c r="AF453" s="27"/>
      <c r="AG453" s="27"/>
      <c r="AH453" s="25">
        <f t="shared" si="71"/>
        <v>0</v>
      </c>
      <c r="AI453" s="27"/>
      <c r="AJ453" s="27"/>
      <c r="AK453" s="27"/>
      <c r="AL453" s="25">
        <f t="shared" si="72"/>
        <v>0</v>
      </c>
      <c r="AM453" s="27"/>
      <c r="AN453" s="25">
        <f t="shared" si="73"/>
        <v>0</v>
      </c>
      <c r="AO453" s="27"/>
      <c r="AP453" s="25">
        <f t="shared" si="74"/>
        <v>0</v>
      </c>
      <c r="AQ453" s="25">
        <f t="shared" si="75"/>
        <v>0</v>
      </c>
    </row>
    <row r="454" spans="1:43" x14ac:dyDescent="0.25">
      <c r="A454" s="22"/>
      <c r="B454" s="28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5">
        <f t="shared" si="70"/>
        <v>0</v>
      </c>
      <c r="AD454" s="27"/>
      <c r="AE454" s="27"/>
      <c r="AF454" s="27"/>
      <c r="AG454" s="27"/>
      <c r="AH454" s="25">
        <f t="shared" si="71"/>
        <v>0</v>
      </c>
      <c r="AI454" s="27"/>
      <c r="AJ454" s="27"/>
      <c r="AK454" s="27"/>
      <c r="AL454" s="25">
        <f t="shared" si="72"/>
        <v>0</v>
      </c>
      <c r="AM454" s="27"/>
      <c r="AN454" s="25">
        <f t="shared" si="73"/>
        <v>0</v>
      </c>
      <c r="AO454" s="27"/>
      <c r="AP454" s="25">
        <f t="shared" si="74"/>
        <v>0</v>
      </c>
      <c r="AQ454" s="25">
        <f t="shared" si="75"/>
        <v>0</v>
      </c>
    </row>
    <row r="455" spans="1:43" x14ac:dyDescent="0.25">
      <c r="A455" s="22"/>
      <c r="B455" s="28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5">
        <f t="shared" si="70"/>
        <v>0</v>
      </c>
      <c r="AD455" s="27"/>
      <c r="AE455" s="27"/>
      <c r="AF455" s="27"/>
      <c r="AG455" s="27"/>
      <c r="AH455" s="25">
        <f t="shared" si="71"/>
        <v>0</v>
      </c>
      <c r="AI455" s="27"/>
      <c r="AJ455" s="27"/>
      <c r="AK455" s="27"/>
      <c r="AL455" s="25">
        <f t="shared" si="72"/>
        <v>0</v>
      </c>
      <c r="AM455" s="27"/>
      <c r="AN455" s="25">
        <f t="shared" si="73"/>
        <v>0</v>
      </c>
      <c r="AO455" s="27"/>
      <c r="AP455" s="25">
        <f t="shared" si="74"/>
        <v>0</v>
      </c>
      <c r="AQ455" s="25">
        <f t="shared" si="75"/>
        <v>0</v>
      </c>
    </row>
    <row r="456" spans="1:43" x14ac:dyDescent="0.25">
      <c r="A456" s="22"/>
      <c r="B456" s="28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5">
        <f t="shared" si="70"/>
        <v>0</v>
      </c>
      <c r="AD456" s="27"/>
      <c r="AE456" s="27"/>
      <c r="AF456" s="27"/>
      <c r="AG456" s="27"/>
      <c r="AH456" s="25">
        <f t="shared" si="71"/>
        <v>0</v>
      </c>
      <c r="AI456" s="27"/>
      <c r="AJ456" s="27"/>
      <c r="AK456" s="27"/>
      <c r="AL456" s="25">
        <f t="shared" si="72"/>
        <v>0</v>
      </c>
      <c r="AM456" s="27"/>
      <c r="AN456" s="25">
        <f t="shared" si="73"/>
        <v>0</v>
      </c>
      <c r="AO456" s="27"/>
      <c r="AP456" s="25">
        <f t="shared" si="74"/>
        <v>0</v>
      </c>
      <c r="AQ456" s="25">
        <f t="shared" si="75"/>
        <v>0</v>
      </c>
    </row>
  </sheetData>
  <sheetProtection algorithmName="SHA-512" hashValue="Y3ygAtvTmGB8oDZLbXAnh7hBlYvhDFhW6/5q8WzUJSX4AeQx5yxXIpI/5He9K4VAAuVGepwSsgCzFjD3znMaPQ==" saltValue="VRfNSTYwiyvR64Nu961c9A==" spinCount="100000" sheet="1" objects="1" scenarios="1"/>
  <mergeCells count="477">
    <mergeCell ref="A1:AQ1"/>
    <mergeCell ref="A2:AQ2"/>
    <mergeCell ref="A3:X3"/>
    <mergeCell ref="Y3:AL3"/>
    <mergeCell ref="AM3:AQ3"/>
    <mergeCell ref="A4:A6"/>
    <mergeCell ref="B4:B6"/>
    <mergeCell ref="C4:X4"/>
    <mergeCell ref="Y4:AH4"/>
    <mergeCell ref="AI4:AL4"/>
    <mergeCell ref="AM4:AP4"/>
    <mergeCell ref="AQ4:AQ6"/>
    <mergeCell ref="C5:C6"/>
    <mergeCell ref="D5:D6"/>
    <mergeCell ref="E5:E6"/>
    <mergeCell ref="F5:F6"/>
    <mergeCell ref="G5:G6"/>
    <mergeCell ref="H5:H6"/>
    <mergeCell ref="I5:I6"/>
    <mergeCell ref="J5:J6"/>
    <mergeCell ref="Q5:Q6"/>
    <mergeCell ref="R5:R6"/>
    <mergeCell ref="S5:S6"/>
    <mergeCell ref="T5:T6"/>
    <mergeCell ref="U5:U6"/>
    <mergeCell ref="V5:V6"/>
    <mergeCell ref="K5:K6"/>
    <mergeCell ref="L5:L6"/>
    <mergeCell ref="M5:M6"/>
    <mergeCell ref="N5:N6"/>
    <mergeCell ref="O5:O6"/>
    <mergeCell ref="P5:P6"/>
    <mergeCell ref="AI5:AK6"/>
    <mergeCell ref="AL5:AL6"/>
    <mergeCell ref="AM5:AM6"/>
    <mergeCell ref="AN5:AN6"/>
    <mergeCell ref="AO5:AO6"/>
    <mergeCell ref="AP5:AP6"/>
    <mergeCell ref="W5:W6"/>
    <mergeCell ref="X5:X6"/>
    <mergeCell ref="Y5:AB6"/>
    <mergeCell ref="AC5:AC6"/>
    <mergeCell ref="AD5:AG6"/>
    <mergeCell ref="AH5:AH6"/>
    <mergeCell ref="A43:AQ43"/>
    <mergeCell ref="A44:AQ44"/>
    <mergeCell ref="A45:X45"/>
    <mergeCell ref="Y45:AL45"/>
    <mergeCell ref="AM45:AQ45"/>
    <mergeCell ref="A46:A48"/>
    <mergeCell ref="B46:B48"/>
    <mergeCell ref="C46:X46"/>
    <mergeCell ref="Y46:AH46"/>
    <mergeCell ref="AI46:AL46"/>
    <mergeCell ref="AM46:AP46"/>
    <mergeCell ref="AQ46:AQ48"/>
    <mergeCell ref="C47:C48"/>
    <mergeCell ref="D47:D48"/>
    <mergeCell ref="E47:E48"/>
    <mergeCell ref="F47:F48"/>
    <mergeCell ref="G47:G48"/>
    <mergeCell ref="H47:H48"/>
    <mergeCell ref="I47:I48"/>
    <mergeCell ref="J47:J48"/>
    <mergeCell ref="Q47:Q48"/>
    <mergeCell ref="R47:R48"/>
    <mergeCell ref="S47:S48"/>
    <mergeCell ref="T47:T48"/>
    <mergeCell ref="U47:U48"/>
    <mergeCell ref="V47:V48"/>
    <mergeCell ref="K47:K48"/>
    <mergeCell ref="L47:L48"/>
    <mergeCell ref="M47:M48"/>
    <mergeCell ref="N47:N48"/>
    <mergeCell ref="O47:O48"/>
    <mergeCell ref="P47:P48"/>
    <mergeCell ref="AI47:AK48"/>
    <mergeCell ref="AL47:AL48"/>
    <mergeCell ref="AM47:AM48"/>
    <mergeCell ref="AN47:AN48"/>
    <mergeCell ref="AO47:AO48"/>
    <mergeCell ref="AP47:AP48"/>
    <mergeCell ref="W47:W48"/>
    <mergeCell ref="X47:X48"/>
    <mergeCell ref="Y47:AB48"/>
    <mergeCell ref="AC47:AC48"/>
    <mergeCell ref="AD47:AG48"/>
    <mergeCell ref="AH47:AH48"/>
    <mergeCell ref="A84:AQ84"/>
    <mergeCell ref="A85:AQ85"/>
    <mergeCell ref="A86:X86"/>
    <mergeCell ref="Y86:AL86"/>
    <mergeCell ref="AM86:AQ86"/>
    <mergeCell ref="A87:A89"/>
    <mergeCell ref="B87:B89"/>
    <mergeCell ref="C87:X87"/>
    <mergeCell ref="Y87:AH87"/>
    <mergeCell ref="AI87:AL87"/>
    <mergeCell ref="AM87:AP87"/>
    <mergeCell ref="AQ87:AQ89"/>
    <mergeCell ref="C88:C89"/>
    <mergeCell ref="D88:D89"/>
    <mergeCell ref="E88:E89"/>
    <mergeCell ref="F88:F89"/>
    <mergeCell ref="G88:G89"/>
    <mergeCell ref="H88:H89"/>
    <mergeCell ref="I88:I89"/>
    <mergeCell ref="J88:J89"/>
    <mergeCell ref="Q88:Q89"/>
    <mergeCell ref="R88:R89"/>
    <mergeCell ref="S88:S89"/>
    <mergeCell ref="T88:T89"/>
    <mergeCell ref="U88:U89"/>
    <mergeCell ref="V88:V89"/>
    <mergeCell ref="K88:K89"/>
    <mergeCell ref="L88:L89"/>
    <mergeCell ref="M88:M89"/>
    <mergeCell ref="N88:N89"/>
    <mergeCell ref="O88:O89"/>
    <mergeCell ref="P88:P89"/>
    <mergeCell ref="AI88:AK89"/>
    <mergeCell ref="AL88:AL89"/>
    <mergeCell ref="AM88:AM89"/>
    <mergeCell ref="AN88:AN89"/>
    <mergeCell ref="AO88:AO89"/>
    <mergeCell ref="AP88:AP89"/>
    <mergeCell ref="W88:W89"/>
    <mergeCell ref="X88:X89"/>
    <mergeCell ref="Y88:AB89"/>
    <mergeCell ref="AC88:AC89"/>
    <mergeCell ref="AD88:AG89"/>
    <mergeCell ref="AH88:AH89"/>
    <mergeCell ref="A129:AQ129"/>
    <mergeCell ref="A130:AQ130"/>
    <mergeCell ref="A131:X131"/>
    <mergeCell ref="Y131:AL131"/>
    <mergeCell ref="AM131:AQ131"/>
    <mergeCell ref="A132:A134"/>
    <mergeCell ref="B132:B134"/>
    <mergeCell ref="C132:X132"/>
    <mergeCell ref="Y132:AH132"/>
    <mergeCell ref="AI132:AL132"/>
    <mergeCell ref="AM132:AP132"/>
    <mergeCell ref="AQ132:AQ134"/>
    <mergeCell ref="C133:C134"/>
    <mergeCell ref="D133:D134"/>
    <mergeCell ref="E133:E134"/>
    <mergeCell ref="F133:F134"/>
    <mergeCell ref="G133:G134"/>
    <mergeCell ref="H133:H134"/>
    <mergeCell ref="I133:I134"/>
    <mergeCell ref="J133:J134"/>
    <mergeCell ref="Q133:Q134"/>
    <mergeCell ref="R133:R134"/>
    <mergeCell ref="S133:S134"/>
    <mergeCell ref="T133:T134"/>
    <mergeCell ref="U133:U134"/>
    <mergeCell ref="V133:V134"/>
    <mergeCell ref="K133:K134"/>
    <mergeCell ref="L133:L134"/>
    <mergeCell ref="M133:M134"/>
    <mergeCell ref="N133:N134"/>
    <mergeCell ref="O133:O134"/>
    <mergeCell ref="P133:P134"/>
    <mergeCell ref="AI133:AK134"/>
    <mergeCell ref="AL133:AL134"/>
    <mergeCell ref="AM133:AM134"/>
    <mergeCell ref="AN133:AN134"/>
    <mergeCell ref="AO133:AO134"/>
    <mergeCell ref="AP133:AP134"/>
    <mergeCell ref="W133:W134"/>
    <mergeCell ref="X133:X134"/>
    <mergeCell ref="Y133:AB134"/>
    <mergeCell ref="AC133:AC134"/>
    <mergeCell ref="AD133:AG134"/>
    <mergeCell ref="AH133:AH134"/>
    <mergeCell ref="A172:AQ172"/>
    <mergeCell ref="A173:AQ173"/>
    <mergeCell ref="A174:X174"/>
    <mergeCell ref="Y174:AL174"/>
    <mergeCell ref="AM174:AQ174"/>
    <mergeCell ref="A175:A177"/>
    <mergeCell ref="B175:B177"/>
    <mergeCell ref="C175:X175"/>
    <mergeCell ref="Y175:AH175"/>
    <mergeCell ref="AI175:AL175"/>
    <mergeCell ref="AM175:AP175"/>
    <mergeCell ref="AQ175:AQ177"/>
    <mergeCell ref="C176:C177"/>
    <mergeCell ref="D176:D177"/>
    <mergeCell ref="E176:E177"/>
    <mergeCell ref="F176:F177"/>
    <mergeCell ref="G176:G177"/>
    <mergeCell ref="H176:H177"/>
    <mergeCell ref="I176:I177"/>
    <mergeCell ref="J176:J177"/>
    <mergeCell ref="Q176:Q177"/>
    <mergeCell ref="R176:R177"/>
    <mergeCell ref="S176:S177"/>
    <mergeCell ref="T176:T177"/>
    <mergeCell ref="U176:U177"/>
    <mergeCell ref="V176:V177"/>
    <mergeCell ref="K176:K177"/>
    <mergeCell ref="L176:L177"/>
    <mergeCell ref="M176:M177"/>
    <mergeCell ref="N176:N177"/>
    <mergeCell ref="O176:O177"/>
    <mergeCell ref="P176:P177"/>
    <mergeCell ref="AI176:AK177"/>
    <mergeCell ref="AL176:AL177"/>
    <mergeCell ref="AM176:AM177"/>
    <mergeCell ref="AN176:AN177"/>
    <mergeCell ref="AO176:AO177"/>
    <mergeCell ref="AP176:AP177"/>
    <mergeCell ref="W176:W177"/>
    <mergeCell ref="X176:X177"/>
    <mergeCell ref="Y176:AB177"/>
    <mergeCell ref="AC176:AC177"/>
    <mergeCell ref="AD176:AG177"/>
    <mergeCell ref="AH176:AH177"/>
    <mergeCell ref="A214:AQ214"/>
    <mergeCell ref="A215:AQ215"/>
    <mergeCell ref="A216:X216"/>
    <mergeCell ref="Y216:AL216"/>
    <mergeCell ref="AM216:AQ216"/>
    <mergeCell ref="A217:A219"/>
    <mergeCell ref="B217:B219"/>
    <mergeCell ref="C217:X217"/>
    <mergeCell ref="Y217:AH217"/>
    <mergeCell ref="AI217:AL217"/>
    <mergeCell ref="AM217:AP217"/>
    <mergeCell ref="AQ217:AQ219"/>
    <mergeCell ref="C218:C219"/>
    <mergeCell ref="D218:D219"/>
    <mergeCell ref="E218:E219"/>
    <mergeCell ref="F218:F219"/>
    <mergeCell ref="N218:N219"/>
    <mergeCell ref="O218:O219"/>
    <mergeCell ref="P218:P219"/>
    <mergeCell ref="Q218:Q219"/>
    <mergeCell ref="AL218:AL219"/>
    <mergeCell ref="AM218:AM219"/>
    <mergeCell ref="AN218:AN219"/>
    <mergeCell ref="AO218:AO219"/>
    <mergeCell ref="AP218:AP219"/>
    <mergeCell ref="A256:AQ256"/>
    <mergeCell ref="X218:X219"/>
    <mergeCell ref="Y218:AB219"/>
    <mergeCell ref="AC218:AC219"/>
    <mergeCell ref="AD218:AG219"/>
    <mergeCell ref="AH218:AH219"/>
    <mergeCell ref="AI218:AK219"/>
    <mergeCell ref="R218:R219"/>
    <mergeCell ref="S218:S219"/>
    <mergeCell ref="T218:T219"/>
    <mergeCell ref="U218:U219"/>
    <mergeCell ref="V218:V219"/>
    <mergeCell ref="W218:W219"/>
    <mergeCell ref="A257:AQ257"/>
    <mergeCell ref="A258:X258"/>
    <mergeCell ref="Y258:AL258"/>
    <mergeCell ref="AM258:AQ258"/>
    <mergeCell ref="A259:A261"/>
    <mergeCell ref="B259:B261"/>
    <mergeCell ref="C259:X259"/>
    <mergeCell ref="Y259:AH259"/>
    <mergeCell ref="AI259:AL259"/>
    <mergeCell ref="AM259:AP259"/>
    <mergeCell ref="AQ259:AQ261"/>
    <mergeCell ref="C260:C261"/>
    <mergeCell ref="D260:D261"/>
    <mergeCell ref="E260:E261"/>
    <mergeCell ref="F260:F261"/>
    <mergeCell ref="G260:G261"/>
    <mergeCell ref="H260:H261"/>
    <mergeCell ref="I260:I261"/>
    <mergeCell ref="J260:J261"/>
    <mergeCell ref="K260:K261"/>
    <mergeCell ref="AL260:AL261"/>
    <mergeCell ref="AM260:AM261"/>
    <mergeCell ref="AN260:AN261"/>
    <mergeCell ref="AO260:AO261"/>
    <mergeCell ref="AP260:AP261"/>
    <mergeCell ref="A299:AQ299"/>
    <mergeCell ref="X260:X261"/>
    <mergeCell ref="Y260:AB261"/>
    <mergeCell ref="AC260:AC261"/>
    <mergeCell ref="AD260:AG261"/>
    <mergeCell ref="AH260:AH261"/>
    <mergeCell ref="AI260:AK261"/>
    <mergeCell ref="R260:R261"/>
    <mergeCell ref="S260:S261"/>
    <mergeCell ref="T260:T261"/>
    <mergeCell ref="U260:U261"/>
    <mergeCell ref="V260:V261"/>
    <mergeCell ref="W260:W261"/>
    <mergeCell ref="L260:L261"/>
    <mergeCell ref="M260:M261"/>
    <mergeCell ref="N260:N261"/>
    <mergeCell ref="O260:O261"/>
    <mergeCell ref="P260:P261"/>
    <mergeCell ref="Q260:Q261"/>
    <mergeCell ref="A300:AQ300"/>
    <mergeCell ref="A301:X301"/>
    <mergeCell ref="Y301:AL301"/>
    <mergeCell ref="AM301:AQ301"/>
    <mergeCell ref="A302:A304"/>
    <mergeCell ref="B302:B304"/>
    <mergeCell ref="C302:X302"/>
    <mergeCell ref="Y302:AH302"/>
    <mergeCell ref="AI302:AL302"/>
    <mergeCell ref="AM302:AP302"/>
    <mergeCell ref="AQ302:AQ304"/>
    <mergeCell ref="C303:C304"/>
    <mergeCell ref="D303:D304"/>
    <mergeCell ref="E303:E304"/>
    <mergeCell ref="F303:F304"/>
    <mergeCell ref="G303:G304"/>
    <mergeCell ref="H303:H304"/>
    <mergeCell ref="I303:I304"/>
    <mergeCell ref="J303:J304"/>
    <mergeCell ref="K303:K304"/>
    <mergeCell ref="AL303:AL304"/>
    <mergeCell ref="AM303:AM304"/>
    <mergeCell ref="AN303:AN304"/>
    <mergeCell ref="AO303:AO304"/>
    <mergeCell ref="AP303:AP304"/>
    <mergeCell ref="A342:AQ342"/>
    <mergeCell ref="X303:X304"/>
    <mergeCell ref="Y303:AB304"/>
    <mergeCell ref="AC303:AC304"/>
    <mergeCell ref="AD303:AG304"/>
    <mergeCell ref="AH303:AH304"/>
    <mergeCell ref="AI303:AK304"/>
    <mergeCell ref="R303:R304"/>
    <mergeCell ref="S303:S304"/>
    <mergeCell ref="T303:T304"/>
    <mergeCell ref="U303:U304"/>
    <mergeCell ref="V303:V304"/>
    <mergeCell ref="W303:W304"/>
    <mergeCell ref="L303:L304"/>
    <mergeCell ref="M303:M304"/>
    <mergeCell ref="N303:N304"/>
    <mergeCell ref="O303:O304"/>
    <mergeCell ref="P303:P304"/>
    <mergeCell ref="Q303:Q304"/>
    <mergeCell ref="A343:AQ343"/>
    <mergeCell ref="A344:X344"/>
    <mergeCell ref="Y344:AL344"/>
    <mergeCell ref="AM344:AQ344"/>
    <mergeCell ref="A345:A347"/>
    <mergeCell ref="B345:B347"/>
    <mergeCell ref="C345:X345"/>
    <mergeCell ref="Y345:AH345"/>
    <mergeCell ref="AI345:AL345"/>
    <mergeCell ref="AM345:AP345"/>
    <mergeCell ref="AQ345:AQ347"/>
    <mergeCell ref="C346:C347"/>
    <mergeCell ref="D346:D347"/>
    <mergeCell ref="E346:E347"/>
    <mergeCell ref="F346:F347"/>
    <mergeCell ref="G346:G347"/>
    <mergeCell ref="H346:H347"/>
    <mergeCell ref="I346:I347"/>
    <mergeCell ref="J346:J347"/>
    <mergeCell ref="K346:K347"/>
    <mergeCell ref="AL346:AL347"/>
    <mergeCell ref="AM346:AM347"/>
    <mergeCell ref="AN346:AN347"/>
    <mergeCell ref="AO346:AO347"/>
    <mergeCell ref="AP346:AP347"/>
    <mergeCell ref="A384:AQ384"/>
    <mergeCell ref="X346:X347"/>
    <mergeCell ref="Y346:AB347"/>
    <mergeCell ref="AC346:AC347"/>
    <mergeCell ref="AD346:AG347"/>
    <mergeCell ref="AH346:AH347"/>
    <mergeCell ref="AI346:AK347"/>
    <mergeCell ref="R346:R347"/>
    <mergeCell ref="S346:S347"/>
    <mergeCell ref="T346:T347"/>
    <mergeCell ref="U346:U347"/>
    <mergeCell ref="V346:V347"/>
    <mergeCell ref="W346:W347"/>
    <mergeCell ref="L346:L347"/>
    <mergeCell ref="M346:M347"/>
    <mergeCell ref="N346:N347"/>
    <mergeCell ref="O346:O347"/>
    <mergeCell ref="P346:P347"/>
    <mergeCell ref="Q346:Q347"/>
    <mergeCell ref="O388:O389"/>
    <mergeCell ref="P388:P389"/>
    <mergeCell ref="Q388:Q389"/>
    <mergeCell ref="R388:R389"/>
    <mergeCell ref="A385:AQ385"/>
    <mergeCell ref="A386:X386"/>
    <mergeCell ref="Y386:AL386"/>
    <mergeCell ref="AM386:AQ386"/>
    <mergeCell ref="A387:A389"/>
    <mergeCell ref="B387:B389"/>
    <mergeCell ref="C387:X387"/>
    <mergeCell ref="Y387:AH387"/>
    <mergeCell ref="AI387:AL387"/>
    <mergeCell ref="AM387:AP387"/>
    <mergeCell ref="AM388:AM389"/>
    <mergeCell ref="AN388:AN389"/>
    <mergeCell ref="AO388:AO389"/>
    <mergeCell ref="AP388:AP389"/>
    <mergeCell ref="A427:AQ427"/>
    <mergeCell ref="A428:AQ428"/>
    <mergeCell ref="Y388:AB389"/>
    <mergeCell ref="AC388:AC389"/>
    <mergeCell ref="AD388:AG389"/>
    <mergeCell ref="AH388:AH389"/>
    <mergeCell ref="AI388:AK389"/>
    <mergeCell ref="AL388:AL389"/>
    <mergeCell ref="S388:S389"/>
    <mergeCell ref="T388:T389"/>
    <mergeCell ref="U388:U389"/>
    <mergeCell ref="V388:V389"/>
    <mergeCell ref="W388:W389"/>
    <mergeCell ref="X388:X389"/>
    <mergeCell ref="AQ387:AQ389"/>
    <mergeCell ref="C388:C389"/>
    <mergeCell ref="D388:D389"/>
    <mergeCell ref="E388:E389"/>
    <mergeCell ref="F388:F389"/>
    <mergeCell ref="N388:N389"/>
    <mergeCell ref="C431:C432"/>
    <mergeCell ref="D431:D432"/>
    <mergeCell ref="E431:E432"/>
    <mergeCell ref="F431:F432"/>
    <mergeCell ref="G431:G432"/>
    <mergeCell ref="H431:H432"/>
    <mergeCell ref="A429:X429"/>
    <mergeCell ref="Y429:AL429"/>
    <mergeCell ref="AM429:AQ429"/>
    <mergeCell ref="A430:A432"/>
    <mergeCell ref="B430:B432"/>
    <mergeCell ref="C430:X430"/>
    <mergeCell ref="Y430:AH430"/>
    <mergeCell ref="AI430:AL430"/>
    <mergeCell ref="AM430:AP430"/>
    <mergeCell ref="AQ430:AQ432"/>
    <mergeCell ref="R431:R432"/>
    <mergeCell ref="S431:S432"/>
    <mergeCell ref="T431:T432"/>
    <mergeCell ref="I431:I432"/>
    <mergeCell ref="J431:J432"/>
    <mergeCell ref="K431:K432"/>
    <mergeCell ref="L431:L432"/>
    <mergeCell ref="M431:M432"/>
    <mergeCell ref="N431:N432"/>
    <mergeCell ref="AO431:AO432"/>
    <mergeCell ref="AP431:AP432"/>
    <mergeCell ref="G218:G219"/>
    <mergeCell ref="H218:H219"/>
    <mergeCell ref="I218:I219"/>
    <mergeCell ref="J218:J219"/>
    <mergeCell ref="K218:K219"/>
    <mergeCell ref="L218:L219"/>
    <mergeCell ref="M218:M219"/>
    <mergeCell ref="AD431:AG432"/>
    <mergeCell ref="AH431:AH432"/>
    <mergeCell ref="AI431:AK432"/>
    <mergeCell ref="AL431:AL432"/>
    <mergeCell ref="AM431:AM432"/>
    <mergeCell ref="AN431:AN432"/>
    <mergeCell ref="U431:U432"/>
    <mergeCell ref="V431:V432"/>
    <mergeCell ref="W431:W432"/>
    <mergeCell ref="X431:X432"/>
    <mergeCell ref="Y431:AB432"/>
    <mergeCell ref="AC431:AC432"/>
    <mergeCell ref="O431:O432"/>
    <mergeCell ref="P431:P432"/>
    <mergeCell ref="Q431:Q432"/>
  </mergeCells>
  <pageMargins left="0.7" right="0.7" top="0.75" bottom="0.75" header="0.3" footer="0.3"/>
  <pageSetup paperSize="5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6"/>
  <sheetViews>
    <sheetView topLeftCell="A305" workbookViewId="0">
      <selection activeCell="C308" sqref="C308:C318"/>
    </sheetView>
  </sheetViews>
  <sheetFormatPr baseColWidth="10" defaultRowHeight="15" x14ac:dyDescent="0.25"/>
  <cols>
    <col min="1" max="1" width="5.140625" style="1" customWidth="1"/>
    <col min="2" max="2" width="13" style="13" customWidth="1"/>
    <col min="3" max="3" width="38.85546875" customWidth="1"/>
    <col min="4" max="13" width="6.7109375" customWidth="1"/>
  </cols>
  <sheetData>
    <row r="1" spans="1:14" ht="15.75" x14ac:dyDescent="0.25">
      <c r="A1" s="54" t="s">
        <v>446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</row>
    <row r="2" spans="1:14" x14ac:dyDescent="0.25">
      <c r="A2" s="55" t="s">
        <v>447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</row>
    <row r="3" spans="1:14" x14ac:dyDescent="0.25">
      <c r="A3" s="56" t="s">
        <v>464</v>
      </c>
      <c r="B3" s="56"/>
      <c r="C3" s="56"/>
      <c r="D3" s="56"/>
      <c r="E3" s="56"/>
      <c r="F3" s="56"/>
      <c r="G3" s="56"/>
      <c r="H3" s="56"/>
      <c r="I3" s="56" t="s">
        <v>449</v>
      </c>
      <c r="J3" s="56"/>
      <c r="K3" s="56"/>
      <c r="L3" s="56"/>
      <c r="M3" s="56"/>
      <c r="N3" s="56"/>
    </row>
    <row r="4" spans="1:14" x14ac:dyDescent="0.25">
      <c r="A4" s="94" t="s">
        <v>443</v>
      </c>
      <c r="B4" s="95" t="s">
        <v>489</v>
      </c>
      <c r="C4" s="94" t="s">
        <v>444</v>
      </c>
      <c r="D4" s="52" t="s">
        <v>445</v>
      </c>
      <c r="E4" s="52"/>
      <c r="F4" s="52"/>
      <c r="G4" s="52"/>
      <c r="H4" s="52"/>
      <c r="I4" s="52"/>
      <c r="J4" s="52"/>
      <c r="K4" s="52"/>
      <c r="L4" s="52"/>
      <c r="M4" s="52"/>
      <c r="N4" s="2"/>
    </row>
    <row r="5" spans="1:14" x14ac:dyDescent="0.25">
      <c r="A5" s="94"/>
      <c r="B5" s="96"/>
      <c r="C5" s="94"/>
      <c r="D5" s="5" t="s">
        <v>436</v>
      </c>
      <c r="E5" s="5" t="s">
        <v>437</v>
      </c>
      <c r="F5" s="5" t="s">
        <v>438</v>
      </c>
      <c r="G5" s="5" t="s">
        <v>450</v>
      </c>
      <c r="H5" s="5" t="s">
        <v>439</v>
      </c>
      <c r="I5" s="5" t="s">
        <v>440</v>
      </c>
      <c r="J5" s="5" t="s">
        <v>451</v>
      </c>
      <c r="K5" s="5" t="s">
        <v>441</v>
      </c>
      <c r="L5" s="5" t="s">
        <v>442</v>
      </c>
      <c r="M5" s="5" t="s">
        <v>452</v>
      </c>
      <c r="N5" s="2"/>
    </row>
    <row r="6" spans="1:14" x14ac:dyDescent="0.25">
      <c r="A6" s="12">
        <v>1</v>
      </c>
      <c r="B6" s="14">
        <v>1068738365</v>
      </c>
      <c r="C6" s="5" t="s">
        <v>208</v>
      </c>
      <c r="D6" s="3"/>
      <c r="E6" s="3"/>
      <c r="F6" s="3"/>
      <c r="G6" s="3"/>
      <c r="H6" s="3"/>
      <c r="I6" s="3"/>
      <c r="J6" s="3"/>
      <c r="K6" s="3"/>
      <c r="L6" s="3"/>
      <c r="M6" s="3"/>
    </row>
    <row r="7" spans="1:14" x14ac:dyDescent="0.25">
      <c r="A7" s="12">
        <v>2</v>
      </c>
      <c r="B7" s="14">
        <v>1070819427</v>
      </c>
      <c r="C7" s="5" t="s">
        <v>209</v>
      </c>
      <c r="D7" s="3"/>
      <c r="E7" s="3"/>
      <c r="F7" s="3"/>
      <c r="G7" s="3"/>
      <c r="H7" s="3"/>
      <c r="I7" s="3"/>
      <c r="J7" s="3"/>
      <c r="K7" s="3"/>
      <c r="L7" s="3"/>
      <c r="M7" s="3"/>
    </row>
    <row r="8" spans="1:14" x14ac:dyDescent="0.25">
      <c r="A8" s="12">
        <v>3</v>
      </c>
      <c r="B8" s="14">
        <v>5201357860</v>
      </c>
      <c r="C8" s="5" t="s">
        <v>210</v>
      </c>
      <c r="D8" s="3"/>
      <c r="E8" s="3"/>
      <c r="F8" s="3"/>
      <c r="G8" s="3"/>
      <c r="H8" s="3"/>
      <c r="I8" s="3"/>
      <c r="J8" s="3"/>
      <c r="K8" s="3"/>
      <c r="L8" s="3"/>
      <c r="M8" s="3"/>
    </row>
    <row r="9" spans="1:14" x14ac:dyDescent="0.25">
      <c r="A9" s="12">
        <v>4</v>
      </c>
      <c r="B9" s="14">
        <v>1070819130</v>
      </c>
      <c r="C9" s="5" t="s">
        <v>211</v>
      </c>
      <c r="D9" s="3"/>
      <c r="E9" s="3"/>
      <c r="F9" s="3"/>
      <c r="G9" s="3"/>
      <c r="H9" s="3"/>
      <c r="I9" s="3"/>
      <c r="J9" s="3"/>
      <c r="K9" s="3"/>
      <c r="L9" s="3"/>
      <c r="M9" s="3"/>
    </row>
    <row r="10" spans="1:14" x14ac:dyDescent="0.25">
      <c r="A10" s="12">
        <v>5</v>
      </c>
      <c r="B10" s="14">
        <v>1063158674</v>
      </c>
      <c r="C10" s="5" t="s">
        <v>212</v>
      </c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4" x14ac:dyDescent="0.25">
      <c r="A11" s="12">
        <v>6</v>
      </c>
      <c r="B11" s="14">
        <v>1067166997</v>
      </c>
      <c r="C11" s="5" t="s">
        <v>213</v>
      </c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4" x14ac:dyDescent="0.25">
      <c r="A12" s="12">
        <v>7</v>
      </c>
      <c r="B12" s="14">
        <v>1068738806</v>
      </c>
      <c r="C12" s="5" t="s">
        <v>214</v>
      </c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x14ac:dyDescent="0.25">
      <c r="A13" s="12">
        <v>8</v>
      </c>
      <c r="B13" s="14">
        <v>1070818750</v>
      </c>
      <c r="C13" s="5" t="s">
        <v>215</v>
      </c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4" x14ac:dyDescent="0.25">
      <c r="A14" s="12">
        <v>9</v>
      </c>
      <c r="B14" s="14">
        <v>1070818985</v>
      </c>
      <c r="C14" s="5" t="s">
        <v>216</v>
      </c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4" x14ac:dyDescent="0.25">
      <c r="A15" s="12">
        <v>10</v>
      </c>
      <c r="B15" s="14">
        <v>1070818415</v>
      </c>
      <c r="C15" s="5" t="s">
        <v>217</v>
      </c>
      <c r="D15" s="3" t="s">
        <v>473</v>
      </c>
      <c r="E15" s="3"/>
      <c r="F15" s="3"/>
      <c r="G15" s="3"/>
      <c r="H15" s="3"/>
      <c r="I15" s="3"/>
      <c r="J15" s="3"/>
      <c r="K15" s="3"/>
      <c r="L15" s="3"/>
      <c r="M15" s="3"/>
    </row>
    <row r="16" spans="1:14" x14ac:dyDescent="0.25">
      <c r="A16" s="12">
        <v>11</v>
      </c>
      <c r="B16" s="14">
        <v>1049937117</v>
      </c>
      <c r="C16" s="5" t="s">
        <v>218</v>
      </c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x14ac:dyDescent="0.25">
      <c r="A17" s="12">
        <v>12</v>
      </c>
      <c r="B17" s="14">
        <v>1067167917</v>
      </c>
      <c r="C17" s="5" t="s">
        <v>219</v>
      </c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x14ac:dyDescent="0.25">
      <c r="A18" s="12">
        <v>13</v>
      </c>
      <c r="B18" s="14">
        <v>1070818844</v>
      </c>
      <c r="C18" s="5" t="s">
        <v>220</v>
      </c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x14ac:dyDescent="0.25">
      <c r="A19" s="12">
        <v>14</v>
      </c>
      <c r="B19" s="14">
        <v>1070818541</v>
      </c>
      <c r="C19" s="5" t="s">
        <v>221</v>
      </c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x14ac:dyDescent="0.25">
      <c r="A20" s="12">
        <v>15</v>
      </c>
      <c r="B20" s="14">
        <v>1068738758</v>
      </c>
      <c r="C20" s="5" t="s">
        <v>222</v>
      </c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x14ac:dyDescent="0.25">
      <c r="A21" s="12">
        <v>16</v>
      </c>
      <c r="B21" s="14">
        <v>1070817467</v>
      </c>
      <c r="C21" s="5" t="s">
        <v>223</v>
      </c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x14ac:dyDescent="0.25">
      <c r="A22" s="12">
        <v>17</v>
      </c>
      <c r="B22" s="14">
        <v>1070818817</v>
      </c>
      <c r="C22" s="5" t="s">
        <v>224</v>
      </c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x14ac:dyDescent="0.25">
      <c r="A23" s="12">
        <v>18</v>
      </c>
      <c r="B23" s="14">
        <v>1070818125</v>
      </c>
      <c r="C23" s="5" t="s">
        <v>225</v>
      </c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x14ac:dyDescent="0.25">
      <c r="A24" s="12">
        <v>19</v>
      </c>
      <c r="B24" s="14">
        <v>1068738785</v>
      </c>
      <c r="C24" s="5" t="s">
        <v>226</v>
      </c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x14ac:dyDescent="0.25">
      <c r="A25" s="12">
        <v>20</v>
      </c>
      <c r="B25" s="14">
        <v>1070816192</v>
      </c>
      <c r="C25" s="5" t="s">
        <v>227</v>
      </c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x14ac:dyDescent="0.25">
      <c r="A26" s="12">
        <v>21</v>
      </c>
      <c r="B26" s="14">
        <v>1070816591</v>
      </c>
      <c r="C26" s="5" t="s">
        <v>228</v>
      </c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x14ac:dyDescent="0.25">
      <c r="A27" s="12">
        <v>22</v>
      </c>
      <c r="B27" s="14">
        <v>44167901</v>
      </c>
      <c r="C27" s="5" t="s">
        <v>229</v>
      </c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x14ac:dyDescent="0.25">
      <c r="A28" s="12">
        <v>23</v>
      </c>
      <c r="B28" s="14">
        <v>1070817426</v>
      </c>
      <c r="C28" s="5" t="s">
        <v>230</v>
      </c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x14ac:dyDescent="0.25">
      <c r="A29" s="12">
        <v>24</v>
      </c>
      <c r="B29" s="14">
        <v>1113133408</v>
      </c>
      <c r="C29" s="5" t="s">
        <v>231</v>
      </c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 x14ac:dyDescent="0.25">
      <c r="C30" t="s">
        <v>14</v>
      </c>
    </row>
    <row r="31" spans="1:13" x14ac:dyDescent="0.25">
      <c r="C31" t="s">
        <v>14</v>
      </c>
    </row>
    <row r="32" spans="1:13" x14ac:dyDescent="0.25">
      <c r="C32" t="s">
        <v>453</v>
      </c>
    </row>
    <row r="33" spans="1:14" x14ac:dyDescent="0.25">
      <c r="C33" s="1" t="s">
        <v>454</v>
      </c>
    </row>
    <row r="34" spans="1:14" x14ac:dyDescent="0.25">
      <c r="C34" s="1"/>
    </row>
    <row r="35" spans="1:14" x14ac:dyDescent="0.25">
      <c r="C35" s="1"/>
    </row>
    <row r="36" spans="1:14" x14ac:dyDescent="0.25">
      <c r="C36" s="1"/>
    </row>
    <row r="37" spans="1:14" x14ac:dyDescent="0.25">
      <c r="C37" s="1"/>
    </row>
    <row r="38" spans="1:14" ht="15.75" x14ac:dyDescent="0.25">
      <c r="A38" s="54" t="s">
        <v>446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pans="1:14" x14ac:dyDescent="0.25">
      <c r="A39" s="55" t="s">
        <v>447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</row>
    <row r="40" spans="1:14" x14ac:dyDescent="0.25">
      <c r="A40" s="90" t="s">
        <v>463</v>
      </c>
      <c r="B40" s="90"/>
      <c r="C40" s="90"/>
      <c r="D40" s="90"/>
      <c r="E40" s="90"/>
      <c r="F40" s="90"/>
      <c r="G40" s="90"/>
      <c r="H40" s="90"/>
      <c r="I40" s="56" t="s">
        <v>449</v>
      </c>
      <c r="J40" s="56"/>
      <c r="K40" s="56"/>
      <c r="L40" s="56"/>
      <c r="M40" s="56"/>
      <c r="N40" s="56"/>
    </row>
    <row r="41" spans="1:14" x14ac:dyDescent="0.25">
      <c r="A41" s="88" t="s">
        <v>443</v>
      </c>
      <c r="B41" s="57" t="s">
        <v>489</v>
      </c>
      <c r="C41" s="88" t="s">
        <v>444</v>
      </c>
      <c r="D41" s="91" t="s">
        <v>445</v>
      </c>
      <c r="E41" s="92"/>
      <c r="F41" s="92"/>
      <c r="G41" s="92"/>
      <c r="H41" s="92"/>
      <c r="I41" s="92"/>
      <c r="J41" s="92"/>
      <c r="K41" s="92"/>
      <c r="L41" s="92"/>
      <c r="M41" s="93"/>
      <c r="N41" s="2"/>
    </row>
    <row r="42" spans="1:14" x14ac:dyDescent="0.25">
      <c r="A42" s="89"/>
      <c r="B42" s="58"/>
      <c r="C42" s="89"/>
      <c r="D42" s="5" t="s">
        <v>436</v>
      </c>
      <c r="E42" s="5" t="s">
        <v>437</v>
      </c>
      <c r="F42" s="5" t="s">
        <v>438</v>
      </c>
      <c r="G42" s="5" t="s">
        <v>450</v>
      </c>
      <c r="H42" s="5" t="s">
        <v>439</v>
      </c>
      <c r="I42" s="5" t="s">
        <v>440</v>
      </c>
      <c r="J42" s="5" t="s">
        <v>451</v>
      </c>
      <c r="K42" s="5" t="s">
        <v>441</v>
      </c>
      <c r="L42" s="5" t="s">
        <v>442</v>
      </c>
      <c r="M42" s="5" t="s">
        <v>452</v>
      </c>
      <c r="N42" s="2"/>
    </row>
    <row r="43" spans="1:14" x14ac:dyDescent="0.25">
      <c r="A43" s="4">
        <v>1</v>
      </c>
      <c r="B43" s="17">
        <v>1070816017</v>
      </c>
      <c r="C43" s="17" t="s">
        <v>232</v>
      </c>
      <c r="D43" s="3"/>
      <c r="E43" s="3"/>
      <c r="F43" s="3"/>
      <c r="G43" s="3"/>
      <c r="H43" s="3"/>
      <c r="I43" s="3"/>
      <c r="J43" s="3"/>
      <c r="K43" s="3"/>
      <c r="L43" s="3"/>
      <c r="M43" s="3"/>
    </row>
    <row r="44" spans="1:14" x14ac:dyDescent="0.25">
      <c r="A44" s="4">
        <v>2</v>
      </c>
      <c r="B44" s="17">
        <v>1068738232</v>
      </c>
      <c r="C44" s="17" t="s">
        <v>233</v>
      </c>
      <c r="D44" s="3"/>
      <c r="E44" s="3"/>
      <c r="F44" s="3"/>
      <c r="G44" s="3"/>
      <c r="H44" s="3"/>
      <c r="I44" s="3"/>
      <c r="J44" s="3"/>
      <c r="K44" s="3"/>
      <c r="L44" s="3"/>
      <c r="M44" s="3"/>
    </row>
    <row r="45" spans="1:14" x14ac:dyDescent="0.25">
      <c r="A45" s="4">
        <v>3</v>
      </c>
      <c r="B45" s="17">
        <v>1063151127</v>
      </c>
      <c r="C45" s="17" t="s">
        <v>234</v>
      </c>
      <c r="D45" s="3"/>
      <c r="E45" s="3"/>
      <c r="F45" s="3"/>
      <c r="G45" s="3"/>
      <c r="H45" s="3"/>
      <c r="I45" s="3"/>
      <c r="J45" s="3"/>
      <c r="K45" s="3"/>
      <c r="L45" s="3"/>
      <c r="M45" s="3"/>
    </row>
    <row r="46" spans="1:14" x14ac:dyDescent="0.25">
      <c r="A46" s="4">
        <v>4</v>
      </c>
      <c r="B46" s="17">
        <v>1070819408</v>
      </c>
      <c r="C46" s="17" t="s">
        <v>235</v>
      </c>
      <c r="D46" s="3"/>
      <c r="E46" s="3"/>
      <c r="F46" s="3"/>
      <c r="G46" s="3"/>
      <c r="H46" s="3"/>
      <c r="I46" s="3"/>
      <c r="J46" s="3"/>
      <c r="K46" s="3"/>
      <c r="L46" s="3"/>
      <c r="M46" s="3"/>
    </row>
    <row r="47" spans="1:14" x14ac:dyDescent="0.25">
      <c r="A47" s="4">
        <v>5</v>
      </c>
      <c r="B47" s="17">
        <v>1030241169</v>
      </c>
      <c r="C47" s="17" t="s">
        <v>236</v>
      </c>
      <c r="D47" s="3"/>
      <c r="E47" s="3"/>
      <c r="F47" s="3"/>
      <c r="G47" s="3"/>
      <c r="H47" s="3"/>
      <c r="I47" s="3"/>
      <c r="J47" s="3"/>
      <c r="K47" s="3"/>
      <c r="L47" s="3"/>
      <c r="M47" s="3"/>
    </row>
    <row r="48" spans="1:14" x14ac:dyDescent="0.25">
      <c r="A48" s="4">
        <v>6</v>
      </c>
      <c r="B48" s="17">
        <v>1070813265</v>
      </c>
      <c r="C48" s="17" t="s">
        <v>237</v>
      </c>
      <c r="D48" s="3"/>
      <c r="E48" s="3"/>
      <c r="F48" s="3"/>
      <c r="G48" s="3"/>
      <c r="H48" s="3"/>
      <c r="I48" s="3"/>
      <c r="J48" s="3"/>
      <c r="K48" s="3"/>
      <c r="L48" s="3"/>
      <c r="M48" s="3"/>
    </row>
    <row r="49" spans="1:13" x14ac:dyDescent="0.25">
      <c r="A49" s="4">
        <v>7</v>
      </c>
      <c r="B49" s="17">
        <v>1070820302</v>
      </c>
      <c r="C49" s="17" t="s">
        <v>238</v>
      </c>
      <c r="D49" s="3"/>
      <c r="E49" s="3"/>
      <c r="F49" s="3"/>
      <c r="G49" s="3"/>
      <c r="H49" s="3"/>
      <c r="I49" s="3"/>
      <c r="J49" s="3"/>
      <c r="K49" s="3"/>
      <c r="L49" s="3"/>
      <c r="M49" s="3"/>
    </row>
    <row r="50" spans="1:13" x14ac:dyDescent="0.25">
      <c r="A50" s="4">
        <v>8</v>
      </c>
      <c r="B50" s="17">
        <v>1072525033</v>
      </c>
      <c r="C50" s="17" t="s">
        <v>239</v>
      </c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1:13" x14ac:dyDescent="0.25">
      <c r="A51" s="4">
        <v>9</v>
      </c>
      <c r="B51" s="17">
        <v>1068738506</v>
      </c>
      <c r="C51" s="17" t="s">
        <v>240</v>
      </c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 x14ac:dyDescent="0.25">
      <c r="A52" s="4">
        <v>10</v>
      </c>
      <c r="B52" s="17">
        <v>1068738122</v>
      </c>
      <c r="C52" s="17" t="s">
        <v>241</v>
      </c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 x14ac:dyDescent="0.25">
      <c r="A53" s="4">
        <v>11</v>
      </c>
      <c r="B53" s="17">
        <v>1049937116</v>
      </c>
      <c r="C53" s="17" t="s">
        <v>242</v>
      </c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 x14ac:dyDescent="0.25">
      <c r="A54" s="4">
        <v>12</v>
      </c>
      <c r="B54" s="17">
        <v>37046922</v>
      </c>
      <c r="C54" s="17" t="s">
        <v>243</v>
      </c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x14ac:dyDescent="0.25">
      <c r="A55" s="4">
        <v>13</v>
      </c>
      <c r="B55" s="17">
        <v>1070820532</v>
      </c>
      <c r="C55" s="17" t="s">
        <v>244</v>
      </c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 x14ac:dyDescent="0.25">
      <c r="A56" s="4">
        <v>14</v>
      </c>
      <c r="B56" s="17">
        <v>1068738511</v>
      </c>
      <c r="C56" s="17" t="s">
        <v>245</v>
      </c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 x14ac:dyDescent="0.25">
      <c r="A57" s="4">
        <v>15</v>
      </c>
      <c r="B57" s="17">
        <v>44167027</v>
      </c>
      <c r="C57" s="17" t="s">
        <v>246</v>
      </c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 x14ac:dyDescent="0.25">
      <c r="A58" s="4">
        <v>16</v>
      </c>
      <c r="B58" s="17">
        <v>1072626012</v>
      </c>
      <c r="C58" s="17" t="s">
        <v>247</v>
      </c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 x14ac:dyDescent="0.25">
      <c r="A59" s="4">
        <v>17</v>
      </c>
      <c r="B59" s="17">
        <v>1070817581</v>
      </c>
      <c r="C59" s="17" t="s">
        <v>248</v>
      </c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 x14ac:dyDescent="0.25">
      <c r="A60" s="4">
        <v>18</v>
      </c>
      <c r="B60" s="17">
        <v>10708107226</v>
      </c>
      <c r="C60" s="17" t="s">
        <v>249</v>
      </c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 x14ac:dyDescent="0.25">
      <c r="A61" s="4">
        <v>19</v>
      </c>
      <c r="B61" s="17">
        <v>1138080858</v>
      </c>
      <c r="C61" s="17" t="s">
        <v>250</v>
      </c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 x14ac:dyDescent="0.25">
      <c r="A62" s="4"/>
      <c r="B62" s="14"/>
      <c r="C62" s="3" t="s">
        <v>14</v>
      </c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 x14ac:dyDescent="0.25">
      <c r="A63" s="4"/>
      <c r="B63" s="14"/>
      <c r="C63" s="3" t="s">
        <v>14</v>
      </c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 x14ac:dyDescent="0.25">
      <c r="C64" t="s">
        <v>14</v>
      </c>
    </row>
    <row r="65" spans="1:14" x14ac:dyDescent="0.25">
      <c r="C65" t="s">
        <v>14</v>
      </c>
    </row>
    <row r="66" spans="1:14" x14ac:dyDescent="0.25">
      <c r="C66" t="s">
        <v>14</v>
      </c>
    </row>
    <row r="67" spans="1:14" x14ac:dyDescent="0.25">
      <c r="C67" t="s">
        <v>14</v>
      </c>
    </row>
    <row r="68" spans="1:14" x14ac:dyDescent="0.25">
      <c r="C68" t="s">
        <v>14</v>
      </c>
    </row>
    <row r="69" spans="1:14" x14ac:dyDescent="0.25">
      <c r="C69" t="s">
        <v>453</v>
      </c>
    </row>
    <row r="70" spans="1:14" x14ac:dyDescent="0.25">
      <c r="C70" s="1" t="s">
        <v>454</v>
      </c>
    </row>
    <row r="71" spans="1:14" x14ac:dyDescent="0.25">
      <c r="C71" t="s">
        <v>14</v>
      </c>
    </row>
    <row r="75" spans="1:14" ht="15.75" x14ac:dyDescent="0.25">
      <c r="A75" s="54" t="s">
        <v>446</v>
      </c>
      <c r="B75" s="54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</row>
    <row r="76" spans="1:14" x14ac:dyDescent="0.25">
      <c r="A76" s="55" t="s">
        <v>447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</row>
    <row r="77" spans="1:14" x14ac:dyDescent="0.25">
      <c r="A77" s="56" t="s">
        <v>462</v>
      </c>
      <c r="B77" s="56"/>
      <c r="C77" s="56"/>
      <c r="D77" s="56"/>
      <c r="E77" s="56"/>
      <c r="F77" s="56"/>
      <c r="G77" s="56"/>
      <c r="H77" s="56"/>
      <c r="I77" s="56" t="s">
        <v>449</v>
      </c>
      <c r="J77" s="56"/>
      <c r="K77" s="56"/>
      <c r="L77" s="56"/>
      <c r="M77" s="56"/>
      <c r="N77" s="56"/>
    </row>
    <row r="78" spans="1:14" x14ac:dyDescent="0.25">
      <c r="A78" s="52" t="s">
        <v>443</v>
      </c>
      <c r="B78" s="57" t="s">
        <v>489</v>
      </c>
      <c r="C78" s="52" t="s">
        <v>444</v>
      </c>
      <c r="D78" s="52" t="s">
        <v>445</v>
      </c>
      <c r="E78" s="52"/>
      <c r="F78" s="52"/>
      <c r="G78" s="52"/>
      <c r="H78" s="52"/>
      <c r="I78" s="52"/>
      <c r="J78" s="52"/>
      <c r="K78" s="52"/>
      <c r="L78" s="52"/>
      <c r="M78" s="52"/>
      <c r="N78" s="2"/>
    </row>
    <row r="79" spans="1:14" x14ac:dyDescent="0.25">
      <c r="A79" s="52"/>
      <c r="B79" s="58"/>
      <c r="C79" s="52"/>
      <c r="D79" s="5" t="s">
        <v>436</v>
      </c>
      <c r="E79" s="5" t="s">
        <v>437</v>
      </c>
      <c r="F79" s="5" t="s">
        <v>438</v>
      </c>
      <c r="G79" s="5" t="s">
        <v>450</v>
      </c>
      <c r="H79" s="5" t="s">
        <v>439</v>
      </c>
      <c r="I79" s="5" t="s">
        <v>440</v>
      </c>
      <c r="J79" s="5" t="s">
        <v>451</v>
      </c>
      <c r="K79" s="5" t="s">
        <v>441</v>
      </c>
      <c r="L79" s="5" t="s">
        <v>442</v>
      </c>
      <c r="M79" s="5" t="s">
        <v>452</v>
      </c>
      <c r="N79" s="2"/>
    </row>
    <row r="80" spans="1:14" x14ac:dyDescent="0.25">
      <c r="A80" s="4">
        <v>1</v>
      </c>
      <c r="B80" s="14">
        <v>1068737805</v>
      </c>
      <c r="C80" s="3" t="s">
        <v>251</v>
      </c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 x14ac:dyDescent="0.25">
      <c r="A81" s="4">
        <v>2</v>
      </c>
      <c r="B81" s="14">
        <v>1070812374</v>
      </c>
      <c r="C81" s="3" t="s">
        <v>252</v>
      </c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 x14ac:dyDescent="0.25">
      <c r="A82" s="4">
        <v>3</v>
      </c>
      <c r="B82" s="14">
        <v>40404739</v>
      </c>
      <c r="C82" s="3" t="s">
        <v>253</v>
      </c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 x14ac:dyDescent="0.25">
      <c r="A83" s="4">
        <v>4</v>
      </c>
      <c r="B83" s="14">
        <v>1068738100</v>
      </c>
      <c r="C83" s="3" t="s">
        <v>254</v>
      </c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 x14ac:dyDescent="0.25">
      <c r="A84" s="4">
        <v>5</v>
      </c>
      <c r="B84" s="14">
        <v>1070812890</v>
      </c>
      <c r="C84" s="3" t="s">
        <v>255</v>
      </c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 x14ac:dyDescent="0.25">
      <c r="A85" s="4">
        <v>6</v>
      </c>
      <c r="B85" s="14">
        <v>1070814059</v>
      </c>
      <c r="C85" s="3" t="s">
        <v>256</v>
      </c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 x14ac:dyDescent="0.25">
      <c r="A86" s="4">
        <v>7</v>
      </c>
      <c r="B86" s="14">
        <v>1070811597</v>
      </c>
      <c r="C86" s="3" t="s">
        <v>257</v>
      </c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 x14ac:dyDescent="0.25">
      <c r="A87" s="4">
        <v>8</v>
      </c>
      <c r="B87" s="14">
        <v>1070815974</v>
      </c>
      <c r="C87" s="3" t="s">
        <v>258</v>
      </c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 x14ac:dyDescent="0.25">
      <c r="A88" s="4">
        <v>9</v>
      </c>
      <c r="B88" s="14">
        <v>34779674</v>
      </c>
      <c r="C88" s="3" t="s">
        <v>259</v>
      </c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 x14ac:dyDescent="0.25">
      <c r="A89" s="4">
        <v>10</v>
      </c>
      <c r="B89" s="14">
        <v>1070808621</v>
      </c>
      <c r="C89" s="3" t="s">
        <v>260</v>
      </c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 x14ac:dyDescent="0.25">
      <c r="A90" s="4">
        <v>11</v>
      </c>
      <c r="B90" s="14">
        <v>5737395</v>
      </c>
      <c r="C90" s="3" t="s">
        <v>261</v>
      </c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 x14ac:dyDescent="0.25">
      <c r="A91" s="4">
        <v>12</v>
      </c>
      <c r="B91" s="14">
        <v>1070815624</v>
      </c>
      <c r="C91" s="3" t="s">
        <v>262</v>
      </c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 x14ac:dyDescent="0.25">
      <c r="A92" s="4">
        <v>13</v>
      </c>
      <c r="B92" s="14">
        <v>1070810887</v>
      </c>
      <c r="C92" s="3" t="s">
        <v>263</v>
      </c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 x14ac:dyDescent="0.25">
      <c r="A93" s="4">
        <v>14</v>
      </c>
      <c r="B93" s="14">
        <v>1063649356</v>
      </c>
      <c r="C93" s="3" t="s">
        <v>264</v>
      </c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 x14ac:dyDescent="0.25">
      <c r="A94" s="4">
        <v>15</v>
      </c>
      <c r="B94" s="14">
        <v>1070815147</v>
      </c>
      <c r="C94" s="3" t="s">
        <v>265</v>
      </c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 x14ac:dyDescent="0.25">
      <c r="A95" s="4">
        <v>16</v>
      </c>
      <c r="B95" s="14">
        <v>1070813088</v>
      </c>
      <c r="C95" s="3" t="s">
        <v>266</v>
      </c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 x14ac:dyDescent="0.25">
      <c r="A96" s="4">
        <v>17</v>
      </c>
      <c r="B96" s="14">
        <v>107081457</v>
      </c>
      <c r="C96" s="3" t="s">
        <v>267</v>
      </c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4" x14ac:dyDescent="0.25">
      <c r="A97" s="4">
        <v>18</v>
      </c>
      <c r="B97" s="14">
        <v>1070814560</v>
      </c>
      <c r="C97" s="3" t="s">
        <v>268</v>
      </c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4" x14ac:dyDescent="0.25">
      <c r="A98" s="4">
        <v>19</v>
      </c>
      <c r="B98" s="14">
        <v>1070815841</v>
      </c>
      <c r="C98" s="3" t="s">
        <v>269</v>
      </c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4" x14ac:dyDescent="0.25">
      <c r="A99" s="4">
        <v>20</v>
      </c>
      <c r="B99" s="14">
        <v>1071353380</v>
      </c>
      <c r="C99" s="3" t="s">
        <v>270</v>
      </c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4" x14ac:dyDescent="0.25">
      <c r="A100" s="4">
        <v>21</v>
      </c>
      <c r="B100" s="14">
        <v>1070815608</v>
      </c>
      <c r="C100" s="3" t="s">
        <v>271</v>
      </c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4" x14ac:dyDescent="0.25">
      <c r="A101" s="4">
        <v>22</v>
      </c>
      <c r="B101" s="14">
        <v>1070812848</v>
      </c>
      <c r="C101" s="3" t="s">
        <v>272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4" x14ac:dyDescent="0.25">
      <c r="A102" s="4">
        <v>23</v>
      </c>
      <c r="B102" s="14">
        <v>1070816507</v>
      </c>
      <c r="C102" s="3" t="s">
        <v>273</v>
      </c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4" x14ac:dyDescent="0.25">
      <c r="A103" s="4">
        <v>24</v>
      </c>
      <c r="B103" s="14">
        <v>1070815335</v>
      </c>
      <c r="C103" s="3" t="s">
        <v>274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4" x14ac:dyDescent="0.25">
      <c r="A104" s="4">
        <v>25</v>
      </c>
      <c r="B104" s="14">
        <v>1070813340</v>
      </c>
      <c r="C104" s="3" t="s">
        <v>275</v>
      </c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4" x14ac:dyDescent="0.25">
      <c r="A105" s="4">
        <v>26</v>
      </c>
      <c r="B105" s="14">
        <v>1068426142</v>
      </c>
      <c r="C105" s="3" t="s">
        <v>276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4" x14ac:dyDescent="0.25">
      <c r="A106" s="4">
        <v>27</v>
      </c>
      <c r="B106" s="14">
        <v>1133797693</v>
      </c>
      <c r="C106" s="3" t="s">
        <v>277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4" x14ac:dyDescent="0.25">
      <c r="C107" t="s">
        <v>14</v>
      </c>
    </row>
    <row r="108" spans="1:14" x14ac:dyDescent="0.25">
      <c r="C108" t="s">
        <v>453</v>
      </c>
    </row>
    <row r="109" spans="1:14" x14ac:dyDescent="0.25">
      <c r="C109" s="1" t="s">
        <v>454</v>
      </c>
    </row>
    <row r="110" spans="1:14" x14ac:dyDescent="0.25">
      <c r="C110" s="1"/>
    </row>
    <row r="111" spans="1:14" x14ac:dyDescent="0.25">
      <c r="C111" s="1"/>
    </row>
    <row r="112" spans="1:14" ht="15.75" x14ac:dyDescent="0.25">
      <c r="A112" s="54" t="s">
        <v>446</v>
      </c>
      <c r="B112" s="54"/>
      <c r="C112" s="54"/>
      <c r="D112" s="54"/>
      <c r="E112" s="54"/>
      <c r="F112" s="54"/>
      <c r="G112" s="54"/>
      <c r="H112" s="54"/>
      <c r="I112" s="54"/>
      <c r="J112" s="54"/>
      <c r="K112" s="54"/>
      <c r="L112" s="54"/>
      <c r="M112" s="54"/>
      <c r="N112" s="54"/>
    </row>
    <row r="113" spans="1:14" x14ac:dyDescent="0.25">
      <c r="A113" s="55" t="s">
        <v>447</v>
      </c>
      <c r="B113" s="55"/>
      <c r="C113" s="55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</row>
    <row r="114" spans="1:14" x14ac:dyDescent="0.25">
      <c r="A114" s="56" t="s">
        <v>461</v>
      </c>
      <c r="B114" s="56"/>
      <c r="C114" s="56"/>
      <c r="D114" s="56"/>
      <c r="E114" s="56"/>
      <c r="F114" s="56"/>
      <c r="G114" s="56"/>
      <c r="H114" s="56"/>
      <c r="I114" s="56" t="s">
        <v>449</v>
      </c>
      <c r="J114" s="56"/>
      <c r="K114" s="56"/>
      <c r="L114" s="56"/>
      <c r="M114" s="56"/>
      <c r="N114" s="56"/>
    </row>
    <row r="115" spans="1:14" x14ac:dyDescent="0.25">
      <c r="A115" s="52" t="s">
        <v>443</v>
      </c>
      <c r="B115" s="57" t="s">
        <v>489</v>
      </c>
      <c r="C115" s="52" t="s">
        <v>444</v>
      </c>
      <c r="D115" s="52" t="s">
        <v>445</v>
      </c>
      <c r="E115" s="52"/>
      <c r="F115" s="52"/>
      <c r="G115" s="52"/>
      <c r="H115" s="52"/>
      <c r="I115" s="52"/>
      <c r="J115" s="52"/>
      <c r="K115" s="52"/>
      <c r="L115" s="52"/>
      <c r="M115" s="52"/>
      <c r="N115" s="2"/>
    </row>
    <row r="116" spans="1:14" x14ac:dyDescent="0.25">
      <c r="A116" s="52"/>
      <c r="B116" s="58"/>
      <c r="C116" s="52"/>
      <c r="D116" s="5" t="s">
        <v>436</v>
      </c>
      <c r="E116" s="5" t="s">
        <v>437</v>
      </c>
      <c r="F116" s="5" t="s">
        <v>438</v>
      </c>
      <c r="G116" s="5" t="s">
        <v>450</v>
      </c>
      <c r="H116" s="5" t="s">
        <v>439</v>
      </c>
      <c r="I116" s="5" t="s">
        <v>440</v>
      </c>
      <c r="J116" s="5" t="s">
        <v>451</v>
      </c>
      <c r="K116" s="5" t="s">
        <v>441</v>
      </c>
      <c r="L116" s="5" t="s">
        <v>442</v>
      </c>
      <c r="M116" s="5" t="s">
        <v>452</v>
      </c>
      <c r="N116" s="2"/>
    </row>
    <row r="117" spans="1:14" x14ac:dyDescent="0.25">
      <c r="A117" s="4">
        <v>1</v>
      </c>
      <c r="B117" s="14">
        <v>6006711</v>
      </c>
      <c r="C117" s="5" t="s">
        <v>278</v>
      </c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4" x14ac:dyDescent="0.25">
      <c r="A118" s="4">
        <v>2</v>
      </c>
      <c r="B118" s="14">
        <v>1068738101</v>
      </c>
      <c r="C118" s="5" t="s">
        <v>279</v>
      </c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4" x14ac:dyDescent="0.25">
      <c r="A119" s="4">
        <v>3</v>
      </c>
      <c r="B119" s="14">
        <v>1070811319</v>
      </c>
      <c r="C119" s="5" t="s">
        <v>280</v>
      </c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4" x14ac:dyDescent="0.25">
      <c r="A120" s="4">
        <v>4</v>
      </c>
      <c r="B120" s="14">
        <v>1068737369</v>
      </c>
      <c r="C120" s="5" t="s">
        <v>281</v>
      </c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4" x14ac:dyDescent="0.25">
      <c r="A121" s="4">
        <v>5</v>
      </c>
      <c r="B121" s="14">
        <v>37965321</v>
      </c>
      <c r="C121" s="5" t="s">
        <v>282</v>
      </c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4" x14ac:dyDescent="0.25">
      <c r="A122" s="4">
        <v>6</v>
      </c>
      <c r="B122" s="14">
        <v>1063142976</v>
      </c>
      <c r="C122" s="5" t="s">
        <v>283</v>
      </c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4" x14ac:dyDescent="0.25">
      <c r="A123" s="4">
        <v>7</v>
      </c>
      <c r="B123" s="14">
        <v>1070811648</v>
      </c>
      <c r="C123" s="5" t="s">
        <v>284</v>
      </c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4" x14ac:dyDescent="0.25">
      <c r="A124" s="4">
        <v>8</v>
      </c>
      <c r="B124" s="14">
        <v>2384076</v>
      </c>
      <c r="C124" s="5" t="s">
        <v>285</v>
      </c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4" x14ac:dyDescent="0.25">
      <c r="A125" s="4">
        <v>9</v>
      </c>
      <c r="B125" s="14">
        <v>1068737222</v>
      </c>
      <c r="C125" s="5" t="s">
        <v>286</v>
      </c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4" x14ac:dyDescent="0.25">
      <c r="A126" s="4">
        <v>10</v>
      </c>
      <c r="B126" s="14">
        <v>1063151002</v>
      </c>
      <c r="C126" s="5" t="s">
        <v>287</v>
      </c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4" x14ac:dyDescent="0.25">
      <c r="A127" s="4">
        <v>11</v>
      </c>
      <c r="B127" s="14">
        <v>36532590</v>
      </c>
      <c r="C127" s="5" t="s">
        <v>288</v>
      </c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4" x14ac:dyDescent="0.25">
      <c r="A128" s="4">
        <v>12</v>
      </c>
      <c r="B128" s="14">
        <v>1070807889</v>
      </c>
      <c r="C128" s="5" t="s">
        <v>289</v>
      </c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 x14ac:dyDescent="0.25">
      <c r="A129" s="4">
        <v>13</v>
      </c>
      <c r="B129" s="14">
        <v>1070814808</v>
      </c>
      <c r="C129" s="5" t="s">
        <v>290</v>
      </c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 x14ac:dyDescent="0.25">
      <c r="A130" s="4">
        <v>14</v>
      </c>
      <c r="B130" s="14">
        <v>37972766</v>
      </c>
      <c r="C130" s="5" t="s">
        <v>291</v>
      </c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 x14ac:dyDescent="0.25">
      <c r="A131" s="4">
        <v>15</v>
      </c>
      <c r="B131" s="14">
        <v>1070812946</v>
      </c>
      <c r="C131" s="5" t="s">
        <v>292</v>
      </c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 x14ac:dyDescent="0.25">
      <c r="A132" s="4">
        <v>16</v>
      </c>
      <c r="B132" s="14">
        <v>1070811665</v>
      </c>
      <c r="C132" s="5" t="s">
        <v>293</v>
      </c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 x14ac:dyDescent="0.25">
      <c r="A133" s="4">
        <v>17</v>
      </c>
      <c r="B133" s="14">
        <v>1068737709</v>
      </c>
      <c r="C133" s="5" t="s">
        <v>294</v>
      </c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 x14ac:dyDescent="0.25">
      <c r="A134" s="4">
        <v>18</v>
      </c>
      <c r="B134" s="14">
        <v>1068737445</v>
      </c>
      <c r="C134" s="5" t="s">
        <v>295</v>
      </c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 x14ac:dyDescent="0.25">
      <c r="A135" s="4">
        <v>19</v>
      </c>
      <c r="B135" s="14">
        <v>1068737554</v>
      </c>
      <c r="C135" s="5" t="s">
        <v>296</v>
      </c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 x14ac:dyDescent="0.25">
      <c r="A136" s="4">
        <v>20</v>
      </c>
      <c r="B136" s="14">
        <v>37046966</v>
      </c>
      <c r="C136" s="5" t="s">
        <v>297</v>
      </c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 x14ac:dyDescent="0.25">
      <c r="A137" s="4"/>
      <c r="B137" s="14"/>
      <c r="C137" s="3" t="s">
        <v>14</v>
      </c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 x14ac:dyDescent="0.25">
      <c r="C138" t="s">
        <v>14</v>
      </c>
    </row>
    <row r="139" spans="1:13" x14ac:dyDescent="0.25">
      <c r="C139" t="s">
        <v>14</v>
      </c>
    </row>
    <row r="140" spans="1:13" x14ac:dyDescent="0.25">
      <c r="C140" t="s">
        <v>14</v>
      </c>
    </row>
    <row r="141" spans="1:13" x14ac:dyDescent="0.25">
      <c r="C141" t="s">
        <v>14</v>
      </c>
    </row>
    <row r="142" spans="1:13" x14ac:dyDescent="0.25">
      <c r="C142" t="s">
        <v>14</v>
      </c>
    </row>
    <row r="143" spans="1:13" x14ac:dyDescent="0.25">
      <c r="C143" t="s">
        <v>14</v>
      </c>
    </row>
    <row r="144" spans="1:13" x14ac:dyDescent="0.25">
      <c r="C144" t="s">
        <v>453</v>
      </c>
    </row>
    <row r="145" spans="1:14" x14ac:dyDescent="0.25">
      <c r="C145" s="1" t="s">
        <v>454</v>
      </c>
    </row>
    <row r="149" spans="1:14" ht="15.75" x14ac:dyDescent="0.25">
      <c r="A149" s="54" t="s">
        <v>446</v>
      </c>
      <c r="B149" s="54"/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</row>
    <row r="150" spans="1:14" x14ac:dyDescent="0.25">
      <c r="A150" s="55" t="s">
        <v>447</v>
      </c>
      <c r="B150" s="55"/>
      <c r="C150" s="55"/>
      <c r="D150" s="55"/>
      <c r="E150" s="55"/>
      <c r="F150" s="55"/>
      <c r="G150" s="55"/>
      <c r="H150" s="55"/>
      <c r="I150" s="55"/>
      <c r="J150" s="55"/>
      <c r="K150" s="55"/>
      <c r="L150" s="55"/>
      <c r="M150" s="55"/>
      <c r="N150" s="55"/>
    </row>
    <row r="151" spans="1:14" x14ac:dyDescent="0.25">
      <c r="A151" s="56" t="s">
        <v>460</v>
      </c>
      <c r="B151" s="56"/>
      <c r="C151" s="56"/>
      <c r="D151" s="56"/>
      <c r="E151" s="56"/>
      <c r="F151" s="56"/>
      <c r="G151" s="56"/>
      <c r="H151" s="56"/>
      <c r="I151" s="56" t="s">
        <v>449</v>
      </c>
      <c r="J151" s="56"/>
      <c r="K151" s="56"/>
      <c r="L151" s="56"/>
      <c r="M151" s="56"/>
      <c r="N151" s="56"/>
    </row>
    <row r="152" spans="1:14" x14ac:dyDescent="0.25">
      <c r="A152" s="52" t="s">
        <v>443</v>
      </c>
      <c r="B152" s="57" t="s">
        <v>489</v>
      </c>
      <c r="C152" s="52" t="s">
        <v>444</v>
      </c>
      <c r="D152" s="52" t="s">
        <v>445</v>
      </c>
      <c r="E152" s="52"/>
      <c r="F152" s="52"/>
      <c r="G152" s="52"/>
      <c r="H152" s="52"/>
      <c r="I152" s="52"/>
      <c r="J152" s="52"/>
      <c r="K152" s="52"/>
      <c r="L152" s="52"/>
      <c r="M152" s="52"/>
      <c r="N152" s="2"/>
    </row>
    <row r="153" spans="1:14" x14ac:dyDescent="0.25">
      <c r="A153" s="52"/>
      <c r="B153" s="58"/>
      <c r="C153" s="52"/>
      <c r="D153" s="5" t="s">
        <v>436</v>
      </c>
      <c r="E153" s="5" t="s">
        <v>437</v>
      </c>
      <c r="F153" s="5" t="s">
        <v>438</v>
      </c>
      <c r="G153" s="5" t="s">
        <v>450</v>
      </c>
      <c r="H153" s="5" t="s">
        <v>439</v>
      </c>
      <c r="I153" s="5" t="s">
        <v>440</v>
      </c>
      <c r="J153" s="5" t="s">
        <v>451</v>
      </c>
      <c r="K153" s="5" t="s">
        <v>441</v>
      </c>
      <c r="L153" s="5" t="s">
        <v>442</v>
      </c>
      <c r="M153" s="5" t="s">
        <v>452</v>
      </c>
      <c r="N153" s="2"/>
    </row>
    <row r="154" spans="1:14" x14ac:dyDescent="0.25">
      <c r="A154" s="4">
        <v>1</v>
      </c>
      <c r="B154" s="14">
        <v>1068736359</v>
      </c>
      <c r="C154" s="3" t="s">
        <v>298</v>
      </c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4" x14ac:dyDescent="0.25">
      <c r="A155" s="4">
        <v>2</v>
      </c>
      <c r="B155" s="14">
        <v>1003459399</v>
      </c>
      <c r="C155" s="3" t="s">
        <v>299</v>
      </c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4" x14ac:dyDescent="0.25">
      <c r="A156" s="4">
        <v>3</v>
      </c>
      <c r="B156" s="14">
        <v>1140831855</v>
      </c>
      <c r="C156" s="3" t="s">
        <v>300</v>
      </c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4" x14ac:dyDescent="0.25">
      <c r="A157" s="4">
        <v>4</v>
      </c>
      <c r="B157" s="14">
        <v>1070810101</v>
      </c>
      <c r="C157" s="3" t="s">
        <v>301</v>
      </c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4" x14ac:dyDescent="0.25">
      <c r="A158" s="4">
        <v>5</v>
      </c>
      <c r="B158" s="14">
        <v>1070814170</v>
      </c>
      <c r="C158" s="3" t="s">
        <v>302</v>
      </c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4" x14ac:dyDescent="0.25">
      <c r="A159" s="4">
        <v>6</v>
      </c>
      <c r="B159" s="14">
        <v>1068737535</v>
      </c>
      <c r="C159" s="3" t="s">
        <v>303</v>
      </c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4" x14ac:dyDescent="0.25">
      <c r="A160" s="4">
        <v>7</v>
      </c>
      <c r="B160" s="14">
        <v>37982152</v>
      </c>
      <c r="C160" s="3" t="s">
        <v>304</v>
      </c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 x14ac:dyDescent="0.25">
      <c r="A161" s="4">
        <v>8</v>
      </c>
      <c r="B161" s="14">
        <v>37982658</v>
      </c>
      <c r="C161" s="3" t="s">
        <v>305</v>
      </c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 x14ac:dyDescent="0.25">
      <c r="A162" s="4">
        <v>9</v>
      </c>
      <c r="B162" s="14">
        <v>1070810194</v>
      </c>
      <c r="C162" s="3" t="s">
        <v>306</v>
      </c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 x14ac:dyDescent="0.25">
      <c r="A163" s="4">
        <v>10</v>
      </c>
      <c r="B163" s="14">
        <v>37049523</v>
      </c>
      <c r="C163" s="3" t="s">
        <v>307</v>
      </c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 x14ac:dyDescent="0.25">
      <c r="A164" s="4">
        <v>11</v>
      </c>
      <c r="B164" s="14">
        <v>37046285</v>
      </c>
      <c r="C164" s="3" t="s">
        <v>308</v>
      </c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 x14ac:dyDescent="0.25">
      <c r="A165" s="4">
        <v>12</v>
      </c>
      <c r="B165" s="14">
        <v>40971302</v>
      </c>
      <c r="C165" s="3" t="s">
        <v>309</v>
      </c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 x14ac:dyDescent="0.25">
      <c r="A166" s="4">
        <v>13</v>
      </c>
      <c r="B166" s="14">
        <v>1063648487</v>
      </c>
      <c r="C166" s="3" t="s">
        <v>310</v>
      </c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 x14ac:dyDescent="0.25">
      <c r="A167" s="4">
        <v>14</v>
      </c>
      <c r="B167" s="14">
        <v>1070811593</v>
      </c>
      <c r="C167" s="3" t="s">
        <v>311</v>
      </c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 x14ac:dyDescent="0.25">
      <c r="A168" s="4">
        <v>15</v>
      </c>
      <c r="B168" s="14">
        <v>1070809390</v>
      </c>
      <c r="C168" s="3" t="s">
        <v>312</v>
      </c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 x14ac:dyDescent="0.25">
      <c r="A169" s="4">
        <v>16</v>
      </c>
      <c r="B169" s="14">
        <v>37982651</v>
      </c>
      <c r="C169" s="3" t="s">
        <v>313</v>
      </c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 x14ac:dyDescent="0.25">
      <c r="A170" s="4">
        <v>17</v>
      </c>
      <c r="B170" s="14">
        <v>1070810128</v>
      </c>
      <c r="C170" s="3" t="s">
        <v>314</v>
      </c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 x14ac:dyDescent="0.25">
      <c r="A171" s="4">
        <v>18</v>
      </c>
      <c r="B171" s="14">
        <v>37982679</v>
      </c>
      <c r="C171" s="3" t="s">
        <v>315</v>
      </c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 x14ac:dyDescent="0.25">
      <c r="A172" s="4">
        <v>19</v>
      </c>
      <c r="B172" s="14">
        <v>37982368</v>
      </c>
      <c r="C172" s="3" t="s">
        <v>316</v>
      </c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 x14ac:dyDescent="0.25">
      <c r="A173" s="4">
        <v>20</v>
      </c>
      <c r="B173" s="14">
        <v>1138074361</v>
      </c>
      <c r="C173" s="3" t="s">
        <v>317</v>
      </c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 x14ac:dyDescent="0.25">
      <c r="A174" s="4">
        <v>21</v>
      </c>
      <c r="B174" s="14">
        <v>1133797692</v>
      </c>
      <c r="C174" s="3" t="s">
        <v>318</v>
      </c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 x14ac:dyDescent="0.25">
      <c r="C175" t="s">
        <v>14</v>
      </c>
    </row>
    <row r="176" spans="1:13" x14ac:dyDescent="0.25">
      <c r="C176" t="s">
        <v>14</v>
      </c>
    </row>
    <row r="177" spans="1:14" x14ac:dyDescent="0.25">
      <c r="C177" t="s">
        <v>14</v>
      </c>
    </row>
    <row r="178" spans="1:14" x14ac:dyDescent="0.25">
      <c r="C178" t="s">
        <v>14</v>
      </c>
    </row>
    <row r="179" spans="1:14" x14ac:dyDescent="0.25">
      <c r="C179" t="s">
        <v>14</v>
      </c>
    </row>
    <row r="180" spans="1:14" x14ac:dyDescent="0.25">
      <c r="C180" t="s">
        <v>453</v>
      </c>
    </row>
    <row r="181" spans="1:14" x14ac:dyDescent="0.25">
      <c r="C181" s="1" t="s">
        <v>454</v>
      </c>
    </row>
    <row r="182" spans="1:14" x14ac:dyDescent="0.25">
      <c r="C182" t="s">
        <v>14</v>
      </c>
    </row>
    <row r="186" spans="1:14" ht="12.95" customHeight="1" x14ac:dyDescent="0.25">
      <c r="A186" s="54" t="s">
        <v>446</v>
      </c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</row>
    <row r="187" spans="1:14" ht="12.95" customHeight="1" x14ac:dyDescent="0.25">
      <c r="A187" s="55" t="s">
        <v>447</v>
      </c>
      <c r="B187" s="55"/>
      <c r="C187" s="55"/>
      <c r="D187" s="55"/>
      <c r="E187" s="55"/>
      <c r="F187" s="55"/>
      <c r="G187" s="55"/>
      <c r="H187" s="55"/>
      <c r="I187" s="55"/>
      <c r="J187" s="55"/>
      <c r="K187" s="55"/>
      <c r="L187" s="55"/>
      <c r="M187" s="55"/>
      <c r="N187" s="55"/>
    </row>
    <row r="188" spans="1:14" ht="12.95" customHeight="1" x14ac:dyDescent="0.25">
      <c r="A188" s="56" t="s">
        <v>459</v>
      </c>
      <c r="B188" s="56"/>
      <c r="C188" s="56"/>
      <c r="D188" s="56"/>
      <c r="E188" s="56"/>
      <c r="F188" s="56"/>
      <c r="G188" s="56"/>
      <c r="H188" s="56"/>
      <c r="I188" s="56" t="s">
        <v>449</v>
      </c>
      <c r="J188" s="56"/>
      <c r="K188" s="56"/>
      <c r="L188" s="56"/>
      <c r="M188" s="56"/>
      <c r="N188" s="56"/>
    </row>
    <row r="189" spans="1:14" ht="12.95" customHeight="1" x14ac:dyDescent="0.25">
      <c r="A189" s="52" t="s">
        <v>443</v>
      </c>
      <c r="B189" s="57" t="s">
        <v>489</v>
      </c>
      <c r="C189" s="52" t="s">
        <v>444</v>
      </c>
      <c r="D189" s="52" t="s">
        <v>445</v>
      </c>
      <c r="E189" s="52"/>
      <c r="F189" s="52"/>
      <c r="G189" s="52"/>
      <c r="H189" s="52"/>
      <c r="I189" s="52"/>
      <c r="J189" s="52"/>
      <c r="K189" s="52"/>
      <c r="L189" s="52"/>
      <c r="M189" s="52"/>
      <c r="N189" s="2"/>
    </row>
    <row r="190" spans="1:14" ht="12.95" customHeight="1" x14ac:dyDescent="0.25">
      <c r="A190" s="52"/>
      <c r="B190" s="58"/>
      <c r="C190" s="52"/>
      <c r="D190" s="5" t="s">
        <v>436</v>
      </c>
      <c r="E190" s="5" t="s">
        <v>437</v>
      </c>
      <c r="F190" s="5" t="s">
        <v>438</v>
      </c>
      <c r="G190" s="5" t="s">
        <v>450</v>
      </c>
      <c r="H190" s="5" t="s">
        <v>439</v>
      </c>
      <c r="I190" s="5" t="s">
        <v>440</v>
      </c>
      <c r="J190" s="5" t="s">
        <v>451</v>
      </c>
      <c r="K190" s="5" t="s">
        <v>441</v>
      </c>
      <c r="L190" s="5" t="s">
        <v>442</v>
      </c>
      <c r="M190" s="5" t="s">
        <v>452</v>
      </c>
      <c r="N190" s="2"/>
    </row>
    <row r="191" spans="1:14" ht="12.95" customHeight="1" x14ac:dyDescent="0.25">
      <c r="A191" s="4">
        <v>1</v>
      </c>
      <c r="B191" s="14">
        <v>1072523222</v>
      </c>
      <c r="C191" s="3" t="s">
        <v>319</v>
      </c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4" ht="12.95" customHeight="1" x14ac:dyDescent="0.25">
      <c r="A192" s="4">
        <v>2</v>
      </c>
      <c r="B192" s="14">
        <v>34109413</v>
      </c>
      <c r="C192" s="3" t="s">
        <v>320</v>
      </c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 ht="12.95" customHeight="1" x14ac:dyDescent="0.25">
      <c r="A193" s="4">
        <v>3</v>
      </c>
      <c r="B193" s="14">
        <v>1070808959</v>
      </c>
      <c r="C193" s="3" t="s">
        <v>321</v>
      </c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 ht="12.95" customHeight="1" x14ac:dyDescent="0.25">
      <c r="A194" s="4">
        <v>4</v>
      </c>
      <c r="B194" s="14">
        <v>1070809003</v>
      </c>
      <c r="C194" s="3" t="s">
        <v>322</v>
      </c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 ht="12.95" customHeight="1" x14ac:dyDescent="0.25">
      <c r="A195" s="4">
        <v>5</v>
      </c>
      <c r="B195" s="14"/>
      <c r="C195" s="3" t="s">
        <v>353</v>
      </c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 ht="12.95" customHeight="1" x14ac:dyDescent="0.25">
      <c r="A196" s="4">
        <v>6</v>
      </c>
      <c r="B196" s="14">
        <v>1070809614</v>
      </c>
      <c r="C196" s="3" t="s">
        <v>323</v>
      </c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 ht="12.95" customHeight="1" x14ac:dyDescent="0.25">
      <c r="A197" s="4">
        <v>7</v>
      </c>
      <c r="B197" s="14">
        <v>3792679</v>
      </c>
      <c r="C197" s="3" t="s">
        <v>324</v>
      </c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 ht="12.95" customHeight="1" x14ac:dyDescent="0.25">
      <c r="A198" s="4">
        <v>8</v>
      </c>
      <c r="B198" s="14">
        <v>37049987</v>
      </c>
      <c r="C198" s="3" t="s">
        <v>325</v>
      </c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 ht="12.95" customHeight="1" x14ac:dyDescent="0.25">
      <c r="A199" s="4">
        <v>9</v>
      </c>
      <c r="B199" s="14">
        <v>3494988</v>
      </c>
      <c r="C199" s="3" t="s">
        <v>326</v>
      </c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 ht="12.95" customHeight="1" x14ac:dyDescent="0.25">
      <c r="A200" s="4">
        <v>10</v>
      </c>
      <c r="B200" s="14">
        <v>1070808818</v>
      </c>
      <c r="C200" s="3" t="s">
        <v>327</v>
      </c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 ht="12.95" customHeight="1" x14ac:dyDescent="0.25">
      <c r="A201" s="4">
        <v>11</v>
      </c>
      <c r="B201" s="14">
        <v>1070808776</v>
      </c>
      <c r="C201" s="3" t="s">
        <v>352</v>
      </c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 ht="12.95" customHeight="1" x14ac:dyDescent="0.25">
      <c r="A202" s="4">
        <v>12</v>
      </c>
      <c r="B202" s="14">
        <v>92321661</v>
      </c>
      <c r="C202" s="3" t="s">
        <v>328</v>
      </c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 ht="12.95" customHeight="1" x14ac:dyDescent="0.25">
      <c r="A203" s="4">
        <v>13</v>
      </c>
      <c r="B203" s="14">
        <v>44167660</v>
      </c>
      <c r="C203" s="3" t="s">
        <v>329</v>
      </c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 ht="12.95" customHeight="1" x14ac:dyDescent="0.25">
      <c r="A204" s="4">
        <v>14</v>
      </c>
      <c r="B204" s="14">
        <v>1070806784</v>
      </c>
      <c r="C204" s="3" t="s">
        <v>330</v>
      </c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 ht="12.95" customHeight="1" x14ac:dyDescent="0.25">
      <c r="A205" s="4">
        <v>15</v>
      </c>
      <c r="B205" s="14">
        <v>106873584</v>
      </c>
      <c r="C205" s="3" t="s">
        <v>331</v>
      </c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 ht="12.95" customHeight="1" x14ac:dyDescent="0.25">
      <c r="A206" s="4">
        <v>16</v>
      </c>
      <c r="B206" s="14">
        <v>36973618</v>
      </c>
      <c r="C206" s="3" t="s">
        <v>332</v>
      </c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 ht="12.95" customHeight="1" x14ac:dyDescent="0.25">
      <c r="A207" s="4">
        <v>17</v>
      </c>
      <c r="B207" s="14">
        <v>1070810170</v>
      </c>
      <c r="C207" s="3" t="s">
        <v>333</v>
      </c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 ht="12.95" customHeight="1" x14ac:dyDescent="0.25">
      <c r="A208" s="4">
        <v>18</v>
      </c>
      <c r="B208" s="14">
        <v>37982650</v>
      </c>
      <c r="C208" s="3" t="s">
        <v>334</v>
      </c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 ht="12.95" customHeight="1" x14ac:dyDescent="0.25">
      <c r="A209" s="4">
        <v>19</v>
      </c>
      <c r="B209" s="14">
        <v>37049502</v>
      </c>
      <c r="C209" s="3" t="s">
        <v>335</v>
      </c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 ht="12.95" customHeight="1" x14ac:dyDescent="0.25">
      <c r="A210" s="4">
        <v>20</v>
      </c>
      <c r="B210" s="14">
        <v>1070808456</v>
      </c>
      <c r="C210" s="3" t="s">
        <v>336</v>
      </c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 ht="12.95" customHeight="1" x14ac:dyDescent="0.25">
      <c r="A211" s="4">
        <v>21</v>
      </c>
      <c r="B211" s="14">
        <v>38700800</v>
      </c>
      <c r="C211" s="3" t="s">
        <v>337</v>
      </c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 ht="12.95" customHeight="1" x14ac:dyDescent="0.25">
      <c r="A212" s="4">
        <v>22</v>
      </c>
      <c r="B212" s="14">
        <v>1070807913</v>
      </c>
      <c r="C212" s="3" t="s">
        <v>338</v>
      </c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 ht="12.95" customHeight="1" x14ac:dyDescent="0.25">
      <c r="A213" s="4">
        <v>23</v>
      </c>
      <c r="B213" s="14">
        <v>37049786</v>
      </c>
      <c r="C213" s="3" t="s">
        <v>339</v>
      </c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 ht="12.95" customHeight="1" x14ac:dyDescent="0.25">
      <c r="A214" s="4">
        <v>24</v>
      </c>
      <c r="B214" s="14">
        <v>31874902</v>
      </c>
      <c r="C214" s="3" t="s">
        <v>340</v>
      </c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 ht="12.95" customHeight="1" x14ac:dyDescent="0.25">
      <c r="A215" s="4">
        <v>25</v>
      </c>
      <c r="B215" s="14">
        <v>34109858</v>
      </c>
      <c r="C215" s="3" t="s">
        <v>341</v>
      </c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 ht="12.95" customHeight="1" x14ac:dyDescent="0.25">
      <c r="A216" s="4">
        <v>26</v>
      </c>
      <c r="B216" s="14">
        <v>37982223</v>
      </c>
      <c r="C216" s="3" t="s">
        <v>342</v>
      </c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 ht="12.95" customHeight="1" x14ac:dyDescent="0.25">
      <c r="A217" s="4">
        <v>27</v>
      </c>
      <c r="B217" s="14">
        <v>1068737315</v>
      </c>
      <c r="C217" s="3" t="s">
        <v>343</v>
      </c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 ht="12.95" customHeight="1" x14ac:dyDescent="0.25">
      <c r="A218" s="4">
        <v>28</v>
      </c>
      <c r="B218" s="14">
        <v>1070808391</v>
      </c>
      <c r="C218" s="3" t="s">
        <v>344</v>
      </c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 ht="12.95" customHeight="1" x14ac:dyDescent="0.25">
      <c r="A219" s="4">
        <v>29</v>
      </c>
      <c r="B219" s="14">
        <v>1070809386</v>
      </c>
      <c r="C219" s="3" t="s">
        <v>345</v>
      </c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 ht="12.95" customHeight="1" x14ac:dyDescent="0.25">
      <c r="A220" s="4">
        <v>30</v>
      </c>
      <c r="B220" s="14">
        <v>24153056</v>
      </c>
      <c r="C220" s="3" t="s">
        <v>346</v>
      </c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 ht="12.95" customHeight="1" x14ac:dyDescent="0.25">
      <c r="A221" s="4">
        <v>31</v>
      </c>
      <c r="B221" s="14">
        <v>10687336690</v>
      </c>
      <c r="C221" s="3" t="s">
        <v>347</v>
      </c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 ht="12.95" customHeight="1" x14ac:dyDescent="0.25">
      <c r="A222" s="4">
        <v>32</v>
      </c>
      <c r="B222" s="14">
        <v>1068737857</v>
      </c>
      <c r="C222" s="3" t="s">
        <v>348</v>
      </c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 ht="12.95" customHeight="1" x14ac:dyDescent="0.25">
      <c r="A223" s="4">
        <v>33</v>
      </c>
      <c r="B223" s="14">
        <v>34915001</v>
      </c>
      <c r="C223" s="3" t="s">
        <v>349</v>
      </c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 ht="12.95" customHeight="1" x14ac:dyDescent="0.25">
      <c r="A224" s="4">
        <v>34</v>
      </c>
      <c r="B224" s="14">
        <v>1070808195</v>
      </c>
      <c r="C224" s="3" t="s">
        <v>350</v>
      </c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4" ht="12.95" customHeight="1" x14ac:dyDescent="0.25">
      <c r="A225" s="4">
        <v>35</v>
      </c>
      <c r="B225" s="18">
        <v>1003503717</v>
      </c>
      <c r="C225" s="3" t="s">
        <v>351</v>
      </c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4" ht="12.95" customHeight="1" x14ac:dyDescent="0.25">
      <c r="A226" s="8"/>
      <c r="B226" s="15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14" ht="12.95" customHeight="1" x14ac:dyDescent="0.25">
      <c r="A227" s="8"/>
      <c r="B227" s="15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14" ht="12.95" customHeight="1" x14ac:dyDescent="0.25">
      <c r="A228" s="8"/>
      <c r="B228" s="15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14" ht="15.75" x14ac:dyDescent="0.25">
      <c r="A229" s="54" t="s">
        <v>446</v>
      </c>
      <c r="B229" s="54"/>
      <c r="C229" s="54"/>
      <c r="D229" s="54"/>
      <c r="E229" s="54"/>
      <c r="F229" s="54"/>
      <c r="G229" s="54"/>
      <c r="H229" s="54"/>
      <c r="I229" s="54"/>
      <c r="J229" s="54"/>
      <c r="K229" s="54"/>
      <c r="L229" s="54"/>
      <c r="M229" s="54"/>
      <c r="N229" s="54"/>
    </row>
    <row r="230" spans="1:14" x14ac:dyDescent="0.25">
      <c r="A230" s="55" t="s">
        <v>447</v>
      </c>
      <c r="B230" s="55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</row>
    <row r="231" spans="1:14" x14ac:dyDescent="0.25">
      <c r="A231" s="56" t="s">
        <v>458</v>
      </c>
      <c r="B231" s="56"/>
      <c r="C231" s="56"/>
      <c r="D231" s="56"/>
      <c r="E231" s="56"/>
      <c r="F231" s="56"/>
      <c r="G231" s="56"/>
      <c r="H231" s="56"/>
      <c r="I231" s="56" t="s">
        <v>449</v>
      </c>
      <c r="J231" s="56"/>
      <c r="K231" s="56"/>
      <c r="L231" s="56"/>
      <c r="M231" s="56"/>
      <c r="N231" s="56"/>
    </row>
    <row r="232" spans="1:14" x14ac:dyDescent="0.25">
      <c r="A232" s="52" t="s">
        <v>443</v>
      </c>
      <c r="B232" s="88" t="s">
        <v>489</v>
      </c>
      <c r="C232" s="52" t="s">
        <v>444</v>
      </c>
      <c r="D232" s="52" t="s">
        <v>445</v>
      </c>
      <c r="E232" s="52"/>
      <c r="F232" s="52"/>
      <c r="G232" s="52"/>
      <c r="H232" s="52"/>
      <c r="I232" s="52"/>
      <c r="J232" s="52"/>
      <c r="K232" s="52"/>
      <c r="L232" s="52"/>
      <c r="M232" s="52"/>
      <c r="N232" s="2"/>
    </row>
    <row r="233" spans="1:14" x14ac:dyDescent="0.25">
      <c r="A233" s="52"/>
      <c r="B233" s="89"/>
      <c r="C233" s="52"/>
      <c r="D233" s="5" t="s">
        <v>436</v>
      </c>
      <c r="E233" s="5" t="s">
        <v>437</v>
      </c>
      <c r="F233" s="5" t="s">
        <v>438</v>
      </c>
      <c r="G233" s="5" t="s">
        <v>450</v>
      </c>
      <c r="H233" s="5" t="s">
        <v>439</v>
      </c>
      <c r="I233" s="5" t="s">
        <v>440</v>
      </c>
      <c r="J233" s="5" t="s">
        <v>451</v>
      </c>
      <c r="K233" s="5" t="s">
        <v>441</v>
      </c>
      <c r="L233" s="5" t="s">
        <v>442</v>
      </c>
      <c r="M233" s="5" t="s">
        <v>452</v>
      </c>
      <c r="N233" s="2"/>
    </row>
    <row r="234" spans="1:14" x14ac:dyDescent="0.25">
      <c r="A234" s="4">
        <v>1</v>
      </c>
      <c r="B234" s="14">
        <v>36973935</v>
      </c>
      <c r="C234" s="5" t="s">
        <v>354</v>
      </c>
      <c r="D234" s="3"/>
      <c r="E234" s="3"/>
      <c r="F234" s="3"/>
      <c r="G234" s="3"/>
      <c r="H234" s="3"/>
      <c r="I234" s="3"/>
      <c r="J234" s="3"/>
      <c r="K234" s="3"/>
      <c r="L234" s="3"/>
      <c r="M234" s="3"/>
    </row>
    <row r="235" spans="1:14" x14ac:dyDescent="0.25">
      <c r="A235" s="4">
        <v>2</v>
      </c>
      <c r="B235" s="14">
        <v>38765444</v>
      </c>
      <c r="C235" s="5" t="s">
        <v>355</v>
      </c>
      <c r="D235" s="3"/>
      <c r="E235" s="3"/>
      <c r="F235" s="3"/>
      <c r="G235" s="3"/>
      <c r="H235" s="3"/>
      <c r="I235" s="3"/>
      <c r="J235" s="3"/>
      <c r="K235" s="3"/>
      <c r="L235" s="3"/>
      <c r="M235" s="3"/>
    </row>
    <row r="236" spans="1:14" x14ac:dyDescent="0.25">
      <c r="A236" s="4">
        <v>3</v>
      </c>
      <c r="B236" s="14">
        <v>36532086</v>
      </c>
      <c r="C236" s="5" t="s">
        <v>356</v>
      </c>
      <c r="D236" s="3"/>
      <c r="E236" s="3"/>
      <c r="F236" s="3"/>
      <c r="G236" s="3"/>
      <c r="H236" s="3"/>
      <c r="I236" s="3"/>
      <c r="J236" s="3"/>
      <c r="K236" s="3"/>
      <c r="L236" s="3"/>
      <c r="M236" s="3"/>
    </row>
    <row r="237" spans="1:14" x14ac:dyDescent="0.25">
      <c r="A237" s="4">
        <v>4</v>
      </c>
      <c r="B237" s="14">
        <v>31854791</v>
      </c>
      <c r="C237" s="5" t="s">
        <v>357</v>
      </c>
      <c r="D237" s="3"/>
      <c r="E237" s="3"/>
      <c r="F237" s="3"/>
      <c r="G237" s="3"/>
      <c r="H237" s="3"/>
      <c r="I237" s="3"/>
      <c r="J237" s="3"/>
      <c r="K237" s="3"/>
      <c r="L237" s="3"/>
      <c r="M237" s="3"/>
    </row>
    <row r="238" spans="1:14" x14ac:dyDescent="0.25">
      <c r="A238" s="4">
        <v>5</v>
      </c>
      <c r="B238" s="14">
        <v>36532169</v>
      </c>
      <c r="C238" s="5" t="s">
        <v>358</v>
      </c>
      <c r="D238" s="3"/>
      <c r="E238" s="3"/>
      <c r="F238" s="3"/>
      <c r="G238" s="3"/>
      <c r="H238" s="3"/>
      <c r="I238" s="3"/>
      <c r="J238" s="3"/>
      <c r="K238" s="3"/>
      <c r="L238" s="3"/>
      <c r="M238" s="3"/>
    </row>
    <row r="239" spans="1:14" x14ac:dyDescent="0.25">
      <c r="A239" s="4">
        <v>6</v>
      </c>
      <c r="B239" s="14">
        <v>36532394</v>
      </c>
      <c r="C239" s="5" t="s">
        <v>359</v>
      </c>
      <c r="D239" s="3"/>
      <c r="E239" s="3"/>
      <c r="F239" s="3"/>
      <c r="G239" s="3"/>
      <c r="H239" s="3"/>
      <c r="I239" s="3"/>
      <c r="J239" s="3"/>
      <c r="K239" s="3"/>
      <c r="L239" s="3"/>
      <c r="M239" s="3"/>
    </row>
    <row r="240" spans="1:14" x14ac:dyDescent="0.25">
      <c r="A240" s="4">
        <v>7</v>
      </c>
      <c r="B240" s="14">
        <v>35958371</v>
      </c>
      <c r="C240" s="5" t="s">
        <v>360</v>
      </c>
      <c r="D240" s="3"/>
      <c r="E240" s="3"/>
      <c r="F240" s="3"/>
      <c r="G240" s="3"/>
      <c r="H240" s="3"/>
      <c r="I240" s="3"/>
      <c r="J240" s="3"/>
      <c r="K240" s="3"/>
      <c r="L240" s="3"/>
      <c r="M240" s="3"/>
    </row>
    <row r="241" spans="1:13" x14ac:dyDescent="0.25">
      <c r="A241" s="4">
        <v>8</v>
      </c>
      <c r="B241" s="14">
        <v>36973024</v>
      </c>
      <c r="C241" s="5" t="s">
        <v>361</v>
      </c>
      <c r="D241" s="3"/>
      <c r="E241" s="3"/>
      <c r="F241" s="3"/>
      <c r="G241" s="3"/>
      <c r="H241" s="3"/>
      <c r="I241" s="3"/>
      <c r="J241" s="3"/>
      <c r="K241" s="3"/>
      <c r="L241" s="3"/>
      <c r="M241" s="3"/>
    </row>
    <row r="242" spans="1:13" x14ac:dyDescent="0.25">
      <c r="A242" s="4">
        <v>9</v>
      </c>
      <c r="B242" s="14">
        <v>34109485</v>
      </c>
      <c r="C242" s="5" t="s">
        <v>362</v>
      </c>
      <c r="D242" s="3"/>
      <c r="E242" s="3"/>
      <c r="F242" s="3"/>
      <c r="G242" s="3"/>
      <c r="H242" s="3"/>
      <c r="I242" s="3"/>
      <c r="J242" s="3"/>
      <c r="K242" s="3"/>
      <c r="L242" s="3"/>
      <c r="M242" s="3"/>
    </row>
    <row r="243" spans="1:13" x14ac:dyDescent="0.25">
      <c r="A243" s="4">
        <v>10</v>
      </c>
      <c r="B243" s="14">
        <v>36532438</v>
      </c>
      <c r="C243" s="5" t="s">
        <v>363</v>
      </c>
      <c r="D243" s="3"/>
      <c r="E243" s="3"/>
      <c r="F243" s="3"/>
      <c r="G243" s="3"/>
      <c r="H243" s="3"/>
      <c r="I243" s="3"/>
      <c r="J243" s="3"/>
      <c r="K243" s="3"/>
      <c r="L243" s="3"/>
      <c r="M243" s="3"/>
    </row>
    <row r="244" spans="1:13" x14ac:dyDescent="0.25">
      <c r="A244" s="4">
        <v>11</v>
      </c>
      <c r="B244" s="14">
        <v>1070807030</v>
      </c>
      <c r="C244" s="5" t="s">
        <v>364</v>
      </c>
      <c r="D244" s="3"/>
      <c r="E244" s="3"/>
      <c r="F244" s="3"/>
      <c r="G244" s="3"/>
      <c r="H244" s="3"/>
      <c r="I244" s="3"/>
      <c r="J244" s="3"/>
      <c r="K244" s="3"/>
      <c r="L244" s="3"/>
      <c r="M244" s="3"/>
    </row>
    <row r="245" spans="1:13" x14ac:dyDescent="0.25">
      <c r="A245" s="4">
        <v>12</v>
      </c>
      <c r="B245" s="14">
        <v>2384989</v>
      </c>
      <c r="C245" s="5" t="s">
        <v>365</v>
      </c>
      <c r="D245" s="3"/>
      <c r="E245" s="3"/>
      <c r="F245" s="3"/>
      <c r="G245" s="3"/>
      <c r="H245" s="3"/>
      <c r="I245" s="3"/>
      <c r="J245" s="3"/>
      <c r="K245" s="3"/>
      <c r="L245" s="3"/>
      <c r="M245" s="3"/>
    </row>
    <row r="246" spans="1:13" x14ac:dyDescent="0.25">
      <c r="A246" s="4">
        <v>13</v>
      </c>
      <c r="B246" s="14">
        <v>1070810169</v>
      </c>
      <c r="C246" s="5" t="s">
        <v>366</v>
      </c>
      <c r="D246" s="3"/>
      <c r="E246" s="3"/>
      <c r="F246" s="3"/>
      <c r="G246" s="3"/>
      <c r="H246" s="3"/>
      <c r="I246" s="3"/>
      <c r="J246" s="3"/>
      <c r="K246" s="3"/>
      <c r="L246" s="3"/>
      <c r="M246" s="3"/>
    </row>
    <row r="247" spans="1:13" x14ac:dyDescent="0.25">
      <c r="A247" s="4">
        <v>14</v>
      </c>
      <c r="B247" s="14">
        <v>34117900</v>
      </c>
      <c r="C247" s="5" t="s">
        <v>367</v>
      </c>
      <c r="D247" s="3"/>
      <c r="E247" s="3"/>
      <c r="F247" s="3"/>
      <c r="G247" s="3"/>
      <c r="H247" s="3"/>
      <c r="I247" s="3"/>
      <c r="J247" s="3"/>
      <c r="K247" s="3"/>
      <c r="L247" s="3"/>
      <c r="M247" s="3"/>
    </row>
    <row r="248" spans="1:13" x14ac:dyDescent="0.25">
      <c r="A248" s="4">
        <v>15</v>
      </c>
      <c r="B248" s="14">
        <v>1007827525</v>
      </c>
      <c r="C248" s="5" t="s">
        <v>368</v>
      </c>
      <c r="D248" s="3"/>
      <c r="E248" s="3"/>
      <c r="F248" s="3"/>
      <c r="G248" s="3"/>
      <c r="H248" s="3"/>
      <c r="I248" s="3"/>
      <c r="J248" s="3"/>
      <c r="K248" s="3"/>
      <c r="L248" s="3"/>
      <c r="M248" s="3"/>
    </row>
    <row r="249" spans="1:13" x14ac:dyDescent="0.25">
      <c r="A249" s="4">
        <v>16</v>
      </c>
      <c r="B249" s="14">
        <v>37049485</v>
      </c>
      <c r="C249" s="5" t="s">
        <v>369</v>
      </c>
      <c r="D249" s="3"/>
      <c r="E249" s="3"/>
      <c r="F249" s="3"/>
      <c r="G249" s="3"/>
      <c r="H249" s="3"/>
      <c r="I249" s="3"/>
      <c r="J249" s="3"/>
      <c r="K249" s="3"/>
      <c r="L249" s="3"/>
      <c r="M249" s="3"/>
    </row>
    <row r="250" spans="1:13" x14ac:dyDescent="0.25">
      <c r="A250" s="4">
        <v>17</v>
      </c>
      <c r="B250" s="14">
        <v>1070807029</v>
      </c>
      <c r="C250" s="5" t="s">
        <v>370</v>
      </c>
      <c r="D250" s="3"/>
      <c r="E250" s="3"/>
      <c r="F250" s="3"/>
      <c r="G250" s="3"/>
      <c r="H250" s="3"/>
      <c r="I250" s="3"/>
      <c r="J250" s="3"/>
      <c r="K250" s="3"/>
      <c r="L250" s="3"/>
      <c r="M250" s="3"/>
    </row>
    <row r="251" spans="1:13" x14ac:dyDescent="0.25">
      <c r="A251" s="4">
        <v>18</v>
      </c>
      <c r="B251" s="14">
        <v>36195785</v>
      </c>
      <c r="C251" s="5" t="s">
        <v>371</v>
      </c>
      <c r="D251" s="3"/>
      <c r="E251" s="3"/>
      <c r="F251" s="3"/>
      <c r="G251" s="3"/>
      <c r="H251" s="3"/>
      <c r="I251" s="3"/>
      <c r="J251" s="3"/>
      <c r="K251" s="3"/>
      <c r="L251" s="3"/>
      <c r="M251" s="3"/>
    </row>
    <row r="252" spans="1:13" x14ac:dyDescent="0.25">
      <c r="A252" s="4">
        <v>19</v>
      </c>
      <c r="B252" s="14">
        <v>2384614</v>
      </c>
      <c r="C252" s="5" t="s">
        <v>372</v>
      </c>
      <c r="D252" s="3"/>
      <c r="E252" s="3"/>
      <c r="F252" s="3"/>
      <c r="G252" s="3"/>
      <c r="H252" s="3"/>
      <c r="I252" s="3"/>
      <c r="J252" s="3"/>
      <c r="K252" s="3"/>
      <c r="L252" s="3"/>
      <c r="M252" s="3"/>
    </row>
    <row r="253" spans="1:13" x14ac:dyDescent="0.25">
      <c r="A253" s="4">
        <v>20</v>
      </c>
      <c r="B253" s="14">
        <v>33510133</v>
      </c>
      <c r="C253" s="5" t="s">
        <v>373</v>
      </c>
      <c r="D253" s="3"/>
      <c r="E253" s="3"/>
      <c r="F253" s="3"/>
      <c r="G253" s="3"/>
      <c r="H253" s="3"/>
      <c r="I253" s="3"/>
      <c r="J253" s="3"/>
      <c r="K253" s="3"/>
      <c r="L253" s="3"/>
      <c r="M253" s="3"/>
    </row>
    <row r="254" spans="1:13" x14ac:dyDescent="0.25">
      <c r="A254" s="4">
        <v>21</v>
      </c>
      <c r="B254" s="14">
        <v>1068426140</v>
      </c>
      <c r="C254" s="5" t="s">
        <v>374</v>
      </c>
      <c r="D254" s="3"/>
      <c r="E254" s="3"/>
      <c r="F254" s="3"/>
      <c r="G254" s="3"/>
      <c r="H254" s="3"/>
      <c r="I254" s="3"/>
      <c r="J254" s="3"/>
      <c r="K254" s="3"/>
      <c r="L254" s="3"/>
      <c r="M254" s="3"/>
    </row>
    <row r="255" spans="1:13" x14ac:dyDescent="0.25">
      <c r="A255" s="4"/>
      <c r="B255" s="14"/>
      <c r="C255" s="3" t="s">
        <v>14</v>
      </c>
      <c r="D255" s="3"/>
      <c r="E255" s="3"/>
      <c r="F255" s="3"/>
      <c r="G255" s="3"/>
      <c r="H255" s="3"/>
      <c r="I255" s="3"/>
      <c r="J255" s="3"/>
      <c r="K255" s="3"/>
      <c r="L255" s="3"/>
      <c r="M255" s="3"/>
    </row>
    <row r="256" spans="1:13" x14ac:dyDescent="0.25">
      <c r="A256" s="4"/>
      <c r="B256" s="14"/>
      <c r="C256" s="3" t="s">
        <v>14</v>
      </c>
      <c r="D256" s="3"/>
      <c r="E256" s="3"/>
      <c r="F256" s="3"/>
      <c r="G256" s="3"/>
      <c r="H256" s="3"/>
      <c r="I256" s="3"/>
      <c r="J256" s="3"/>
      <c r="K256" s="3"/>
      <c r="L256" s="3"/>
      <c r="M256" s="3"/>
    </row>
    <row r="257" spans="1:14" x14ac:dyDescent="0.25">
      <c r="C257" t="s">
        <v>14</v>
      </c>
    </row>
    <row r="258" spans="1:14" x14ac:dyDescent="0.25">
      <c r="C258" t="s">
        <v>14</v>
      </c>
    </row>
    <row r="260" spans="1:14" x14ac:dyDescent="0.25">
      <c r="C260" t="s">
        <v>453</v>
      </c>
    </row>
    <row r="261" spans="1:14" x14ac:dyDescent="0.25">
      <c r="C261" s="1" t="s">
        <v>454</v>
      </c>
    </row>
    <row r="266" spans="1:14" ht="15.75" x14ac:dyDescent="0.25">
      <c r="A266" s="54" t="s">
        <v>446</v>
      </c>
      <c r="B266" s="54"/>
      <c r="C266" s="54"/>
      <c r="D266" s="54"/>
      <c r="E266" s="54"/>
      <c r="F266" s="54"/>
      <c r="G266" s="54"/>
      <c r="H266" s="54"/>
      <c r="I266" s="54"/>
      <c r="J266" s="54"/>
      <c r="K266" s="54"/>
      <c r="L266" s="54"/>
      <c r="M266" s="54"/>
      <c r="N266" s="54"/>
    </row>
    <row r="267" spans="1:14" x14ac:dyDescent="0.25">
      <c r="A267" s="55" t="s">
        <v>447</v>
      </c>
      <c r="B267" s="55"/>
      <c r="C267" s="55"/>
      <c r="D267" s="55"/>
      <c r="E267" s="55"/>
      <c r="F267" s="55"/>
      <c r="G267" s="55"/>
      <c r="H267" s="55"/>
      <c r="I267" s="55"/>
      <c r="J267" s="55"/>
      <c r="K267" s="55"/>
      <c r="L267" s="55"/>
      <c r="M267" s="55"/>
      <c r="N267" s="55"/>
    </row>
    <row r="268" spans="1:14" x14ac:dyDescent="0.25">
      <c r="A268" s="56" t="s">
        <v>457</v>
      </c>
      <c r="B268" s="56"/>
      <c r="C268" s="56"/>
      <c r="D268" s="56"/>
      <c r="E268" s="56"/>
      <c r="F268" s="56"/>
      <c r="G268" s="56"/>
      <c r="H268" s="56"/>
      <c r="I268" s="56" t="s">
        <v>449</v>
      </c>
      <c r="J268" s="56"/>
      <c r="K268" s="56"/>
      <c r="L268" s="56"/>
      <c r="M268" s="56"/>
      <c r="N268" s="56"/>
    </row>
    <row r="269" spans="1:14" x14ac:dyDescent="0.25">
      <c r="A269" s="52" t="s">
        <v>443</v>
      </c>
      <c r="B269" s="88" t="s">
        <v>489</v>
      </c>
      <c r="C269" s="52" t="s">
        <v>444</v>
      </c>
      <c r="D269" s="52" t="s">
        <v>445</v>
      </c>
      <c r="E269" s="52"/>
      <c r="F269" s="52"/>
      <c r="G269" s="52"/>
      <c r="H269" s="52"/>
      <c r="I269" s="52"/>
      <c r="J269" s="52"/>
      <c r="K269" s="52"/>
      <c r="L269" s="52"/>
      <c r="M269" s="52"/>
      <c r="N269" s="2"/>
    </row>
    <row r="270" spans="1:14" x14ac:dyDescent="0.25">
      <c r="A270" s="52"/>
      <c r="B270" s="89"/>
      <c r="C270" s="52"/>
      <c r="D270" s="5" t="s">
        <v>436</v>
      </c>
      <c r="E270" s="5" t="s">
        <v>437</v>
      </c>
      <c r="F270" s="5" t="s">
        <v>438</v>
      </c>
      <c r="G270" s="5" t="s">
        <v>450</v>
      </c>
      <c r="H270" s="5" t="s">
        <v>439</v>
      </c>
      <c r="I270" s="5" t="s">
        <v>440</v>
      </c>
      <c r="J270" s="5" t="s">
        <v>451</v>
      </c>
      <c r="K270" s="5" t="s">
        <v>441</v>
      </c>
      <c r="L270" s="5" t="s">
        <v>442</v>
      </c>
      <c r="M270" s="5" t="s">
        <v>452</v>
      </c>
      <c r="N270" s="2"/>
    </row>
    <row r="271" spans="1:14" x14ac:dyDescent="0.25">
      <c r="A271" s="4">
        <v>1</v>
      </c>
      <c r="B271" s="14"/>
      <c r="C271" s="5" t="s">
        <v>391</v>
      </c>
      <c r="D271" s="3"/>
      <c r="E271" s="3"/>
      <c r="F271" s="3"/>
      <c r="G271" s="3"/>
      <c r="H271" s="3"/>
      <c r="I271" s="3"/>
      <c r="J271" s="3"/>
      <c r="K271" s="3"/>
      <c r="L271" s="3"/>
      <c r="M271" s="3"/>
    </row>
    <row r="272" spans="1:14" x14ac:dyDescent="0.25">
      <c r="A272" s="4">
        <v>2</v>
      </c>
      <c r="B272" s="14"/>
      <c r="C272" s="5" t="s">
        <v>390</v>
      </c>
      <c r="D272" s="3"/>
      <c r="E272" s="3"/>
      <c r="F272" s="3"/>
      <c r="G272" s="3"/>
      <c r="H272" s="3"/>
      <c r="I272" s="3"/>
      <c r="J272" s="3"/>
      <c r="K272" s="3"/>
      <c r="L272" s="3"/>
      <c r="M272" s="3"/>
    </row>
    <row r="273" spans="1:13" x14ac:dyDescent="0.25">
      <c r="A273" s="4">
        <v>3</v>
      </c>
      <c r="B273" s="14">
        <v>34106651</v>
      </c>
      <c r="C273" s="5" t="s">
        <v>375</v>
      </c>
      <c r="D273" s="3"/>
      <c r="E273" s="3"/>
      <c r="F273" s="3"/>
      <c r="G273" s="3"/>
      <c r="H273" s="3"/>
      <c r="I273" s="3"/>
      <c r="J273" s="3"/>
      <c r="K273" s="3"/>
      <c r="L273" s="3"/>
      <c r="M273" s="3"/>
    </row>
    <row r="274" spans="1:13" x14ac:dyDescent="0.25">
      <c r="A274" s="4">
        <v>4</v>
      </c>
      <c r="B274" s="14">
        <v>35958768</v>
      </c>
      <c r="C274" s="5" t="s">
        <v>376</v>
      </c>
      <c r="D274" s="3"/>
      <c r="E274" s="3"/>
      <c r="F274" s="3"/>
      <c r="G274" s="3"/>
      <c r="H274" s="3"/>
      <c r="I274" s="3"/>
      <c r="J274" s="3"/>
      <c r="K274" s="3"/>
      <c r="L274" s="3"/>
      <c r="M274" s="3"/>
    </row>
    <row r="275" spans="1:13" x14ac:dyDescent="0.25">
      <c r="A275" s="4">
        <v>5</v>
      </c>
      <c r="B275" s="14">
        <v>3545189</v>
      </c>
      <c r="C275" s="5" t="s">
        <v>377</v>
      </c>
      <c r="D275" s="3"/>
      <c r="E275" s="3"/>
      <c r="F275" s="3"/>
      <c r="G275" s="3"/>
      <c r="H275" s="3"/>
      <c r="I275" s="3"/>
      <c r="J275" s="3"/>
      <c r="K275" s="3"/>
      <c r="L275" s="3"/>
      <c r="M275" s="3"/>
    </row>
    <row r="276" spans="1:13" x14ac:dyDescent="0.25">
      <c r="A276" s="4">
        <v>6</v>
      </c>
      <c r="B276" s="14">
        <v>32486403</v>
      </c>
      <c r="C276" s="5" t="s">
        <v>378</v>
      </c>
      <c r="D276" s="3"/>
      <c r="E276" s="3"/>
      <c r="F276" s="3"/>
      <c r="G276" s="3"/>
      <c r="H276" s="3"/>
      <c r="I276" s="3"/>
      <c r="J276" s="3"/>
      <c r="K276" s="3"/>
      <c r="L276" s="3"/>
      <c r="M276" s="3"/>
    </row>
    <row r="277" spans="1:13" x14ac:dyDescent="0.25">
      <c r="A277" s="4">
        <v>7</v>
      </c>
      <c r="B277" s="14">
        <v>31865121</v>
      </c>
      <c r="C277" s="5" t="s">
        <v>379</v>
      </c>
      <c r="D277" s="3"/>
      <c r="E277" s="3"/>
      <c r="F277" s="3"/>
      <c r="G277" s="3"/>
      <c r="H277" s="3"/>
      <c r="I277" s="3"/>
      <c r="J277" s="3"/>
      <c r="K277" s="3"/>
      <c r="L277" s="3"/>
      <c r="M277" s="3"/>
    </row>
    <row r="278" spans="1:13" x14ac:dyDescent="0.25">
      <c r="A278" s="4">
        <v>8</v>
      </c>
      <c r="B278" s="14">
        <v>31254789</v>
      </c>
      <c r="C278" s="5" t="s">
        <v>380</v>
      </c>
      <c r="D278" s="3"/>
      <c r="E278" s="3"/>
      <c r="F278" s="3"/>
      <c r="G278" s="3"/>
      <c r="H278" s="3"/>
      <c r="I278" s="3"/>
      <c r="J278" s="3"/>
      <c r="K278" s="3"/>
      <c r="L278" s="3"/>
      <c r="M278" s="3"/>
    </row>
    <row r="279" spans="1:13" x14ac:dyDescent="0.25">
      <c r="A279" s="4">
        <v>9</v>
      </c>
      <c r="B279" s="14">
        <v>34915058</v>
      </c>
      <c r="C279" s="5" t="s">
        <v>381</v>
      </c>
      <c r="D279" s="3"/>
      <c r="E279" s="3"/>
      <c r="F279" s="3"/>
      <c r="G279" s="3"/>
      <c r="H279" s="3"/>
      <c r="I279" s="3"/>
      <c r="J279" s="3"/>
      <c r="K279" s="3"/>
      <c r="L279" s="3"/>
      <c r="M279" s="3"/>
    </row>
    <row r="280" spans="1:13" x14ac:dyDescent="0.25">
      <c r="A280" s="4">
        <v>10</v>
      </c>
      <c r="B280" s="14"/>
      <c r="C280" s="5" t="s">
        <v>389</v>
      </c>
      <c r="D280" s="3"/>
      <c r="E280" s="3"/>
      <c r="F280" s="3"/>
      <c r="G280" s="3"/>
      <c r="H280" s="3"/>
      <c r="I280" s="3"/>
      <c r="J280" s="3"/>
      <c r="K280" s="3"/>
      <c r="L280" s="3"/>
      <c r="M280" s="3"/>
    </row>
    <row r="281" spans="1:13" x14ac:dyDescent="0.25">
      <c r="A281" s="4">
        <v>11</v>
      </c>
      <c r="B281" s="14">
        <v>1070808768</v>
      </c>
      <c r="C281" s="5" t="s">
        <v>382</v>
      </c>
      <c r="D281" s="3"/>
      <c r="E281" s="3"/>
      <c r="F281" s="3"/>
      <c r="G281" s="3"/>
      <c r="H281" s="3"/>
      <c r="I281" s="3"/>
      <c r="J281" s="3"/>
      <c r="K281" s="3"/>
      <c r="L281" s="3"/>
      <c r="M281" s="3"/>
    </row>
    <row r="282" spans="1:13" x14ac:dyDescent="0.25">
      <c r="A282" s="4">
        <v>12</v>
      </c>
      <c r="B282" s="14">
        <v>1003564002</v>
      </c>
      <c r="C282" s="5" t="s">
        <v>383</v>
      </c>
      <c r="D282" s="3"/>
      <c r="E282" s="3"/>
      <c r="F282" s="3"/>
      <c r="G282" s="3"/>
      <c r="H282" s="3"/>
      <c r="I282" s="3"/>
      <c r="J282" s="3"/>
      <c r="K282" s="3"/>
      <c r="L282" s="3"/>
      <c r="M282" s="3"/>
    </row>
    <row r="283" spans="1:13" x14ac:dyDescent="0.25">
      <c r="A283" s="4">
        <v>13</v>
      </c>
      <c r="B283" s="14">
        <v>25977041</v>
      </c>
      <c r="C283" s="5" t="s">
        <v>384</v>
      </c>
      <c r="D283" s="3"/>
      <c r="E283" s="3"/>
      <c r="F283" s="3"/>
      <c r="G283" s="3"/>
      <c r="H283" s="3"/>
      <c r="I283" s="3"/>
      <c r="J283" s="3"/>
      <c r="K283" s="3"/>
      <c r="L283" s="3"/>
      <c r="M283" s="3"/>
    </row>
    <row r="284" spans="1:13" x14ac:dyDescent="0.25">
      <c r="A284" s="4">
        <v>14</v>
      </c>
      <c r="B284" s="14">
        <v>2380625</v>
      </c>
      <c r="C284" s="5" t="s">
        <v>385</v>
      </c>
      <c r="D284" s="3"/>
      <c r="E284" s="3"/>
      <c r="F284" s="3"/>
      <c r="G284" s="3"/>
      <c r="H284" s="3"/>
      <c r="I284" s="3"/>
      <c r="J284" s="3"/>
      <c r="K284" s="3"/>
      <c r="L284" s="3"/>
      <c r="M284" s="3"/>
    </row>
    <row r="285" spans="1:13" x14ac:dyDescent="0.25">
      <c r="A285" s="4">
        <v>15</v>
      </c>
      <c r="B285" s="14">
        <v>37982763</v>
      </c>
      <c r="C285" s="5" t="s">
        <v>386</v>
      </c>
      <c r="D285" s="3"/>
      <c r="E285" s="3"/>
      <c r="F285" s="3"/>
      <c r="G285" s="3"/>
      <c r="H285" s="3"/>
      <c r="I285" s="3"/>
      <c r="J285" s="3"/>
      <c r="K285" s="3"/>
      <c r="L285" s="3"/>
      <c r="M285" s="3"/>
    </row>
    <row r="286" spans="1:13" x14ac:dyDescent="0.25">
      <c r="A286" s="4">
        <v>16</v>
      </c>
      <c r="B286" s="14">
        <v>1003562138</v>
      </c>
      <c r="C286" s="5" t="s">
        <v>387</v>
      </c>
      <c r="D286" s="3"/>
      <c r="E286" s="3"/>
      <c r="F286" s="3"/>
      <c r="G286" s="3"/>
      <c r="H286" s="3"/>
      <c r="I286" s="3"/>
      <c r="J286" s="3"/>
      <c r="K286" s="3"/>
      <c r="L286" s="3"/>
      <c r="M286" s="3"/>
    </row>
    <row r="287" spans="1:13" x14ac:dyDescent="0.25">
      <c r="A287" s="4">
        <v>17</v>
      </c>
      <c r="B287" s="14">
        <v>1193209331</v>
      </c>
      <c r="C287" s="5" t="s">
        <v>388</v>
      </c>
      <c r="D287" s="3"/>
      <c r="E287" s="3"/>
      <c r="F287" s="3"/>
      <c r="G287" s="3"/>
      <c r="H287" s="3"/>
      <c r="I287" s="3"/>
      <c r="J287" s="3"/>
      <c r="K287" s="3"/>
      <c r="L287" s="3"/>
      <c r="M287" s="3"/>
    </row>
    <row r="288" spans="1:13" x14ac:dyDescent="0.25">
      <c r="A288" s="4"/>
      <c r="B288" s="14"/>
      <c r="C288" s="3" t="s">
        <v>14</v>
      </c>
      <c r="D288" s="3"/>
      <c r="E288" s="3"/>
      <c r="F288" s="3"/>
      <c r="G288" s="3"/>
      <c r="H288" s="3"/>
      <c r="I288" s="3"/>
      <c r="J288" s="3"/>
      <c r="K288" s="3"/>
      <c r="L288" s="3"/>
      <c r="M288" s="3"/>
    </row>
    <row r="289" spans="1:14" x14ac:dyDescent="0.25">
      <c r="A289" s="4"/>
      <c r="B289" s="14"/>
      <c r="C289" s="3" t="s">
        <v>14</v>
      </c>
      <c r="D289" s="3"/>
      <c r="E289" s="3"/>
      <c r="F289" s="3"/>
      <c r="G289" s="3"/>
      <c r="H289" s="3"/>
      <c r="I289" s="3"/>
      <c r="J289" s="3"/>
      <c r="K289" s="3"/>
      <c r="L289" s="3"/>
      <c r="M289" s="3"/>
    </row>
    <row r="290" spans="1:14" x14ac:dyDescent="0.25">
      <c r="C290" t="s">
        <v>14</v>
      </c>
    </row>
    <row r="291" spans="1:14" x14ac:dyDescent="0.25">
      <c r="C291" t="s">
        <v>14</v>
      </c>
    </row>
    <row r="292" spans="1:14" x14ac:dyDescent="0.25">
      <c r="C292" t="s">
        <v>14</v>
      </c>
    </row>
    <row r="293" spans="1:14" x14ac:dyDescent="0.25">
      <c r="C293" t="s">
        <v>14</v>
      </c>
    </row>
    <row r="294" spans="1:14" x14ac:dyDescent="0.25">
      <c r="C294" t="s">
        <v>14</v>
      </c>
    </row>
    <row r="295" spans="1:14" x14ac:dyDescent="0.25">
      <c r="C295" t="s">
        <v>14</v>
      </c>
    </row>
    <row r="296" spans="1:14" x14ac:dyDescent="0.25">
      <c r="C296" t="s">
        <v>14</v>
      </c>
    </row>
    <row r="297" spans="1:14" x14ac:dyDescent="0.25">
      <c r="C297" t="s">
        <v>453</v>
      </c>
    </row>
    <row r="298" spans="1:14" x14ac:dyDescent="0.25">
      <c r="C298" s="1" t="s">
        <v>454</v>
      </c>
    </row>
    <row r="303" spans="1:14" ht="15.75" x14ac:dyDescent="0.25">
      <c r="A303" s="54" t="s">
        <v>446</v>
      </c>
      <c r="B303" s="54"/>
      <c r="C303" s="54"/>
      <c r="D303" s="54"/>
      <c r="E303" s="54"/>
      <c r="F303" s="54"/>
      <c r="G303" s="54"/>
      <c r="H303" s="54"/>
      <c r="I303" s="54"/>
      <c r="J303" s="54"/>
      <c r="K303" s="54"/>
      <c r="L303" s="54"/>
      <c r="M303" s="54"/>
      <c r="N303" s="54"/>
    </row>
    <row r="304" spans="1:14" x14ac:dyDescent="0.25">
      <c r="A304" s="55" t="s">
        <v>447</v>
      </c>
      <c r="B304" s="55"/>
      <c r="C304" s="55"/>
      <c r="D304" s="55"/>
      <c r="E304" s="55"/>
      <c r="F304" s="55"/>
      <c r="G304" s="55"/>
      <c r="H304" s="55"/>
      <c r="I304" s="55"/>
      <c r="J304" s="55"/>
      <c r="K304" s="55"/>
      <c r="L304" s="55"/>
      <c r="M304" s="55"/>
      <c r="N304" s="55"/>
    </row>
    <row r="305" spans="1:14" x14ac:dyDescent="0.25">
      <c r="A305" s="56" t="s">
        <v>456</v>
      </c>
      <c r="B305" s="56"/>
      <c r="C305" s="56"/>
      <c r="D305" s="56"/>
      <c r="E305" s="56"/>
      <c r="F305" s="56"/>
      <c r="G305" s="56"/>
      <c r="H305" s="56"/>
      <c r="I305" s="56" t="s">
        <v>449</v>
      </c>
      <c r="J305" s="56"/>
      <c r="K305" s="56"/>
      <c r="L305" s="56"/>
      <c r="M305" s="56"/>
      <c r="N305" s="56"/>
    </row>
    <row r="306" spans="1:14" x14ac:dyDescent="0.25">
      <c r="A306" s="52" t="s">
        <v>443</v>
      </c>
      <c r="B306" s="88" t="s">
        <v>489</v>
      </c>
      <c r="C306" s="52" t="s">
        <v>444</v>
      </c>
      <c r="D306" s="52" t="s">
        <v>445</v>
      </c>
      <c r="E306" s="52"/>
      <c r="F306" s="52"/>
      <c r="G306" s="52"/>
      <c r="H306" s="52"/>
      <c r="I306" s="52"/>
      <c r="J306" s="52"/>
      <c r="K306" s="52"/>
      <c r="L306" s="52"/>
      <c r="M306" s="52"/>
      <c r="N306" s="2"/>
    </row>
    <row r="307" spans="1:14" x14ac:dyDescent="0.25">
      <c r="A307" s="52"/>
      <c r="B307" s="89"/>
      <c r="C307" s="52"/>
      <c r="D307" s="5" t="s">
        <v>436</v>
      </c>
      <c r="E307" s="5" t="s">
        <v>437</v>
      </c>
      <c r="F307" s="5" t="s">
        <v>438</v>
      </c>
      <c r="G307" s="5" t="s">
        <v>450</v>
      </c>
      <c r="H307" s="5" t="s">
        <v>439</v>
      </c>
      <c r="I307" s="5" t="s">
        <v>440</v>
      </c>
      <c r="J307" s="5" t="s">
        <v>451</v>
      </c>
      <c r="K307" s="5" t="s">
        <v>441</v>
      </c>
      <c r="L307" s="5" t="s">
        <v>442</v>
      </c>
      <c r="M307" s="5" t="s">
        <v>452</v>
      </c>
      <c r="N307" s="2"/>
    </row>
    <row r="308" spans="1:14" x14ac:dyDescent="0.25">
      <c r="A308" s="4">
        <v>1</v>
      </c>
      <c r="B308" s="13">
        <v>1070809013</v>
      </c>
      <c r="C308" s="5" t="s">
        <v>392</v>
      </c>
      <c r="D308" s="3"/>
      <c r="E308" s="3"/>
      <c r="F308" s="3"/>
      <c r="G308" s="3"/>
      <c r="H308" s="3"/>
      <c r="I308" s="3"/>
      <c r="J308" s="3"/>
      <c r="K308" s="3"/>
      <c r="L308" s="3"/>
      <c r="M308" s="3"/>
    </row>
    <row r="309" spans="1:14" x14ac:dyDescent="0.25">
      <c r="A309" s="4">
        <v>2</v>
      </c>
      <c r="B309" s="13">
        <v>98033071540</v>
      </c>
      <c r="C309" s="5" t="s">
        <v>393</v>
      </c>
      <c r="D309" s="3"/>
      <c r="E309" s="3"/>
      <c r="F309" s="3"/>
      <c r="G309" s="3"/>
      <c r="H309" s="3"/>
      <c r="I309" s="3"/>
      <c r="J309" s="3"/>
      <c r="K309" s="3"/>
      <c r="L309" s="3"/>
      <c r="M309" s="3"/>
    </row>
    <row r="310" spans="1:14" x14ac:dyDescent="0.25">
      <c r="A310" s="4">
        <v>3</v>
      </c>
      <c r="B310" s="13">
        <v>38998784</v>
      </c>
      <c r="C310" s="5" t="s">
        <v>394</v>
      </c>
      <c r="D310" s="3"/>
      <c r="E310" s="3"/>
      <c r="F310" s="3"/>
      <c r="G310" s="3"/>
      <c r="H310" s="3"/>
      <c r="I310" s="3"/>
      <c r="J310" s="3"/>
      <c r="K310" s="3"/>
      <c r="L310" s="3"/>
      <c r="M310" s="3"/>
    </row>
    <row r="311" spans="1:14" x14ac:dyDescent="0.25">
      <c r="A311" s="4">
        <v>4</v>
      </c>
      <c r="B311" s="13">
        <v>31854370</v>
      </c>
      <c r="C311" s="5" t="s">
        <v>395</v>
      </c>
      <c r="D311" s="3"/>
      <c r="E311" s="3"/>
      <c r="F311" s="3"/>
      <c r="G311" s="3"/>
      <c r="H311" s="3"/>
      <c r="I311" s="3"/>
      <c r="J311" s="3"/>
      <c r="K311" s="3"/>
      <c r="L311" s="3"/>
      <c r="M311" s="3"/>
    </row>
    <row r="312" spans="1:14" x14ac:dyDescent="0.25">
      <c r="A312" s="4">
        <v>5</v>
      </c>
      <c r="B312" s="13">
        <v>33510393</v>
      </c>
      <c r="C312" s="5" t="s">
        <v>396</v>
      </c>
      <c r="D312" s="3"/>
      <c r="E312" s="3"/>
      <c r="F312" s="3"/>
      <c r="G312" s="3"/>
      <c r="H312" s="3"/>
      <c r="I312" s="3"/>
      <c r="J312" s="3"/>
      <c r="K312" s="3"/>
      <c r="L312" s="3"/>
      <c r="M312" s="3"/>
    </row>
    <row r="313" spans="1:14" x14ac:dyDescent="0.25">
      <c r="A313" s="4">
        <v>6</v>
      </c>
      <c r="B313" s="13">
        <v>37049875</v>
      </c>
      <c r="C313" s="5" t="s">
        <v>397</v>
      </c>
      <c r="D313" s="3"/>
      <c r="E313" s="3"/>
      <c r="F313" s="3"/>
      <c r="G313" s="3"/>
      <c r="H313" s="3"/>
      <c r="I313" s="3"/>
      <c r="J313" s="3"/>
      <c r="K313" s="3"/>
      <c r="L313" s="3"/>
      <c r="M313" s="3"/>
    </row>
    <row r="314" spans="1:14" x14ac:dyDescent="0.25">
      <c r="A314" s="4">
        <v>7</v>
      </c>
      <c r="B314" s="13">
        <v>37049501</v>
      </c>
      <c r="C314" s="5" t="s">
        <v>398</v>
      </c>
      <c r="D314" s="3"/>
      <c r="E314" s="3"/>
      <c r="F314" s="3"/>
      <c r="G314" s="3"/>
      <c r="H314" s="3"/>
      <c r="I314" s="3"/>
      <c r="J314" s="3"/>
      <c r="K314" s="3"/>
      <c r="L314" s="3"/>
      <c r="M314" s="3"/>
    </row>
    <row r="315" spans="1:14" x14ac:dyDescent="0.25">
      <c r="A315" s="4">
        <v>8</v>
      </c>
      <c r="B315" s="13">
        <v>30482204</v>
      </c>
      <c r="C315" s="5" t="s">
        <v>399</v>
      </c>
      <c r="D315" s="3"/>
      <c r="E315" s="3"/>
      <c r="F315" s="3"/>
      <c r="G315" s="3"/>
      <c r="H315" s="3"/>
      <c r="I315" s="3"/>
      <c r="J315" s="3"/>
      <c r="K315" s="3"/>
      <c r="L315" s="3"/>
      <c r="M315" s="3"/>
    </row>
    <row r="316" spans="1:14" x14ac:dyDescent="0.25">
      <c r="A316" s="4">
        <v>9</v>
      </c>
      <c r="B316" s="13">
        <v>3256989</v>
      </c>
      <c r="C316" s="5" t="s">
        <v>400</v>
      </c>
      <c r="D316" s="3"/>
      <c r="E316" s="3"/>
      <c r="F316" s="3"/>
      <c r="G316" s="3"/>
      <c r="H316" s="3"/>
      <c r="I316" s="3"/>
      <c r="J316" s="3"/>
      <c r="K316" s="3"/>
      <c r="L316" s="3"/>
      <c r="M316" s="3"/>
    </row>
    <row r="317" spans="1:14" x14ac:dyDescent="0.25">
      <c r="A317" s="4">
        <v>10</v>
      </c>
      <c r="B317" s="13">
        <v>35958501</v>
      </c>
      <c r="C317" s="5" t="s">
        <v>401</v>
      </c>
      <c r="D317" s="3"/>
      <c r="E317" s="3"/>
      <c r="F317" s="3"/>
      <c r="G317" s="3"/>
      <c r="H317" s="3"/>
      <c r="I317" s="3"/>
      <c r="J317" s="3"/>
      <c r="K317" s="3"/>
      <c r="L317" s="3"/>
      <c r="M317" s="3"/>
    </row>
    <row r="318" spans="1:14" x14ac:dyDescent="0.25">
      <c r="A318" s="4">
        <v>11</v>
      </c>
      <c r="B318" s="13">
        <v>25985731</v>
      </c>
      <c r="C318" s="5" t="s">
        <v>402</v>
      </c>
      <c r="D318" s="3"/>
      <c r="E318" s="3"/>
      <c r="F318" s="3"/>
      <c r="G318" s="3"/>
      <c r="H318" s="3"/>
      <c r="I318" s="3"/>
      <c r="J318" s="3"/>
      <c r="K318" s="3"/>
      <c r="L318" s="3"/>
      <c r="M318" s="3"/>
    </row>
    <row r="319" spans="1:14" x14ac:dyDescent="0.25">
      <c r="A319" s="4"/>
      <c r="B319" s="14"/>
      <c r="C319" s="3" t="s">
        <v>14</v>
      </c>
      <c r="D319" s="3"/>
      <c r="E319" s="3"/>
      <c r="F319" s="3"/>
      <c r="G319" s="3"/>
      <c r="H319" s="3"/>
      <c r="I319" s="3"/>
      <c r="J319" s="3"/>
      <c r="K319" s="3"/>
      <c r="L319" s="3"/>
      <c r="M319" s="3"/>
    </row>
    <row r="320" spans="1:14" x14ac:dyDescent="0.25">
      <c r="A320" s="4"/>
      <c r="B320" s="14"/>
      <c r="C320" s="3" t="s">
        <v>14</v>
      </c>
      <c r="D320" s="3"/>
      <c r="E320" s="3"/>
      <c r="F320" s="3"/>
      <c r="G320" s="3"/>
      <c r="H320" s="3"/>
      <c r="I320" s="3"/>
      <c r="J320" s="3"/>
      <c r="K320" s="3"/>
      <c r="L320" s="3"/>
      <c r="M320" s="3"/>
    </row>
    <row r="321" spans="1:13" x14ac:dyDescent="0.25">
      <c r="A321" s="4"/>
      <c r="B321" s="14"/>
      <c r="C321" s="3" t="s">
        <v>14</v>
      </c>
      <c r="D321" s="3"/>
      <c r="E321" s="3"/>
      <c r="F321" s="3"/>
      <c r="G321" s="3"/>
      <c r="H321" s="3"/>
      <c r="I321" s="3"/>
      <c r="J321" s="3"/>
      <c r="K321" s="3"/>
      <c r="L321" s="3"/>
      <c r="M321" s="3"/>
    </row>
    <row r="322" spans="1:13" x14ac:dyDescent="0.25">
      <c r="C322" t="s">
        <v>14</v>
      </c>
    </row>
    <row r="323" spans="1:13" x14ac:dyDescent="0.25">
      <c r="C323" t="s">
        <v>14</v>
      </c>
    </row>
    <row r="324" spans="1:13" x14ac:dyDescent="0.25">
      <c r="C324" t="s">
        <v>14</v>
      </c>
    </row>
    <row r="325" spans="1:13" x14ac:dyDescent="0.25">
      <c r="C325" t="s">
        <v>14</v>
      </c>
    </row>
    <row r="326" spans="1:13" x14ac:dyDescent="0.25">
      <c r="C326" t="s">
        <v>14</v>
      </c>
    </row>
    <row r="327" spans="1:13" x14ac:dyDescent="0.25">
      <c r="C327" t="s">
        <v>453</v>
      </c>
    </row>
    <row r="328" spans="1:13" x14ac:dyDescent="0.25">
      <c r="C328" s="1" t="s">
        <v>454</v>
      </c>
    </row>
    <row r="329" spans="1:13" x14ac:dyDescent="0.25">
      <c r="C329" t="s">
        <v>14</v>
      </c>
    </row>
    <row r="330" spans="1:13" x14ac:dyDescent="0.25">
      <c r="C330" t="s">
        <v>14</v>
      </c>
    </row>
    <row r="331" spans="1:13" x14ac:dyDescent="0.25">
      <c r="C331" t="s">
        <v>14</v>
      </c>
    </row>
    <row r="332" spans="1:13" x14ac:dyDescent="0.25">
      <c r="C332" t="s">
        <v>14</v>
      </c>
    </row>
    <row r="333" spans="1:13" x14ac:dyDescent="0.25">
      <c r="C333" t="s">
        <v>14</v>
      </c>
    </row>
    <row r="334" spans="1:13" x14ac:dyDescent="0.25">
      <c r="C334" t="s">
        <v>14</v>
      </c>
    </row>
    <row r="335" spans="1:13" x14ac:dyDescent="0.25">
      <c r="C335" t="s">
        <v>14</v>
      </c>
    </row>
    <row r="336" spans="1:13" x14ac:dyDescent="0.25">
      <c r="C336" t="s">
        <v>14</v>
      </c>
    </row>
  </sheetData>
  <mergeCells count="72">
    <mergeCell ref="A1:N1"/>
    <mergeCell ref="A2:N2"/>
    <mergeCell ref="A3:H3"/>
    <mergeCell ref="I3:N3"/>
    <mergeCell ref="A4:A5"/>
    <mergeCell ref="C4:C5"/>
    <mergeCell ref="D4:M4"/>
    <mergeCell ref="B4:B5"/>
    <mergeCell ref="A38:N38"/>
    <mergeCell ref="A39:N39"/>
    <mergeCell ref="A40:H40"/>
    <mergeCell ref="I40:N40"/>
    <mergeCell ref="A41:A42"/>
    <mergeCell ref="C41:C42"/>
    <mergeCell ref="D41:M41"/>
    <mergeCell ref="B41:B42"/>
    <mergeCell ref="A75:N75"/>
    <mergeCell ref="A76:N76"/>
    <mergeCell ref="A77:H77"/>
    <mergeCell ref="I77:N77"/>
    <mergeCell ref="A78:A79"/>
    <mergeCell ref="C78:C79"/>
    <mergeCell ref="D78:M78"/>
    <mergeCell ref="B78:B79"/>
    <mergeCell ref="A112:N112"/>
    <mergeCell ref="A113:N113"/>
    <mergeCell ref="A114:H114"/>
    <mergeCell ref="I114:N114"/>
    <mergeCell ref="A115:A116"/>
    <mergeCell ref="C115:C116"/>
    <mergeCell ref="D115:M115"/>
    <mergeCell ref="B115:B116"/>
    <mergeCell ref="A149:N149"/>
    <mergeCell ref="A150:N150"/>
    <mergeCell ref="A151:H151"/>
    <mergeCell ref="I151:N151"/>
    <mergeCell ref="A152:A153"/>
    <mergeCell ref="C152:C153"/>
    <mergeCell ref="D152:M152"/>
    <mergeCell ref="B152:B153"/>
    <mergeCell ref="A186:N186"/>
    <mergeCell ref="A187:N187"/>
    <mergeCell ref="A188:H188"/>
    <mergeCell ref="I188:N188"/>
    <mergeCell ref="A189:A190"/>
    <mergeCell ref="C189:C190"/>
    <mergeCell ref="D189:M189"/>
    <mergeCell ref="B189:B190"/>
    <mergeCell ref="A229:N229"/>
    <mergeCell ref="A230:N230"/>
    <mergeCell ref="A231:H231"/>
    <mergeCell ref="I231:N231"/>
    <mergeCell ref="A232:A233"/>
    <mergeCell ref="C232:C233"/>
    <mergeCell ref="D232:M232"/>
    <mergeCell ref="B232:B233"/>
    <mergeCell ref="A266:N266"/>
    <mergeCell ref="A267:N267"/>
    <mergeCell ref="A268:H268"/>
    <mergeCell ref="I268:N268"/>
    <mergeCell ref="A269:A270"/>
    <mergeCell ref="C269:C270"/>
    <mergeCell ref="D269:M269"/>
    <mergeCell ref="B269:B270"/>
    <mergeCell ref="A303:N303"/>
    <mergeCell ref="A304:N304"/>
    <mergeCell ref="A305:H305"/>
    <mergeCell ref="I305:N305"/>
    <mergeCell ref="A306:A307"/>
    <mergeCell ref="C306:C307"/>
    <mergeCell ref="D306:M306"/>
    <mergeCell ref="B306:B307"/>
  </mergeCells>
  <pageMargins left="0.70866141732283472" right="0.70866141732283472" top="0.55118110236220474" bottom="0.55118110236220474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48"/>
  <sheetViews>
    <sheetView tabSelected="1" zoomScale="82" zoomScaleNormal="82" workbookViewId="0">
      <selection activeCell="Z12" sqref="Z12"/>
    </sheetView>
  </sheetViews>
  <sheetFormatPr baseColWidth="10" defaultRowHeight="15" x14ac:dyDescent="0.25"/>
  <cols>
    <col min="1" max="1" width="4.42578125" style="21" customWidth="1"/>
    <col min="2" max="2" width="30.7109375" style="29" customWidth="1"/>
    <col min="3" max="24" width="2.7109375" style="30" customWidth="1"/>
    <col min="25" max="28" width="4.28515625" style="30" customWidth="1"/>
    <col min="29" max="29" width="5.85546875" style="30" customWidth="1"/>
    <col min="30" max="33" width="4.28515625" style="30" customWidth="1"/>
    <col min="34" max="34" width="5.85546875" style="30" customWidth="1"/>
    <col min="35" max="37" width="4.28515625" style="30" customWidth="1"/>
    <col min="38" max="38" width="5.7109375" style="30" customWidth="1"/>
    <col min="39" max="39" width="7.5703125" style="30" customWidth="1"/>
    <col min="40" max="40" width="5.85546875" style="30" customWidth="1"/>
    <col min="41" max="41" width="7.7109375" style="30" customWidth="1"/>
    <col min="42" max="42" width="5.85546875" style="30" customWidth="1"/>
    <col min="43" max="43" width="8.140625" style="30" customWidth="1"/>
    <col min="44" max="16384" width="11.42578125" style="19"/>
  </cols>
  <sheetData>
    <row r="1" spans="1:44" x14ac:dyDescent="0.25">
      <c r="A1" s="85" t="s">
        <v>490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</row>
    <row r="2" spans="1:44" x14ac:dyDescent="0.25">
      <c r="A2" s="85" t="s">
        <v>491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20"/>
    </row>
    <row r="3" spans="1:44" x14ac:dyDescent="0.25">
      <c r="A3" s="72" t="s">
        <v>492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3" t="s">
        <v>493</v>
      </c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 t="s">
        <v>494</v>
      </c>
      <c r="AN3" s="73"/>
      <c r="AO3" s="73"/>
      <c r="AP3" s="73"/>
      <c r="AQ3" s="73"/>
    </row>
    <row r="4" spans="1:44" ht="15.75" customHeight="1" x14ac:dyDescent="0.25">
      <c r="A4" s="74" t="s">
        <v>443</v>
      </c>
      <c r="B4" s="75" t="s">
        <v>495</v>
      </c>
      <c r="C4" s="65" t="s">
        <v>496</v>
      </c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78" t="s">
        <v>497</v>
      </c>
      <c r="Z4" s="79"/>
      <c r="AA4" s="79"/>
      <c r="AB4" s="79"/>
      <c r="AC4" s="79"/>
      <c r="AD4" s="79"/>
      <c r="AE4" s="79"/>
      <c r="AF4" s="79"/>
      <c r="AG4" s="79"/>
      <c r="AH4" s="80"/>
      <c r="AI4" s="81" t="s">
        <v>498</v>
      </c>
      <c r="AJ4" s="81"/>
      <c r="AK4" s="81"/>
      <c r="AL4" s="81"/>
      <c r="AM4" s="78" t="s">
        <v>499</v>
      </c>
      <c r="AN4" s="79"/>
      <c r="AO4" s="79"/>
      <c r="AP4" s="80"/>
      <c r="AQ4" s="82" t="s">
        <v>500</v>
      </c>
    </row>
    <row r="5" spans="1:44" ht="22.5" customHeight="1" x14ac:dyDescent="0.25">
      <c r="A5" s="74"/>
      <c r="B5" s="76"/>
      <c r="C5" s="65"/>
      <c r="D5" s="65"/>
      <c r="E5" s="65"/>
      <c r="F5" s="65"/>
      <c r="G5" s="61"/>
      <c r="H5" s="61"/>
      <c r="I5" s="61"/>
      <c r="J5" s="61"/>
      <c r="K5" s="61"/>
      <c r="L5" s="61"/>
      <c r="M5" s="61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6" t="s">
        <v>501</v>
      </c>
      <c r="Z5" s="67"/>
      <c r="AA5" s="67"/>
      <c r="AB5" s="68"/>
      <c r="AC5" s="63" t="s">
        <v>502</v>
      </c>
      <c r="AD5" s="59" t="s">
        <v>503</v>
      </c>
      <c r="AE5" s="59"/>
      <c r="AF5" s="59"/>
      <c r="AG5" s="59"/>
      <c r="AH5" s="63" t="s">
        <v>502</v>
      </c>
      <c r="AI5" s="59" t="s">
        <v>504</v>
      </c>
      <c r="AJ5" s="59"/>
      <c r="AK5" s="59"/>
      <c r="AL5" s="60" t="s">
        <v>502</v>
      </c>
      <c r="AM5" s="59" t="s">
        <v>505</v>
      </c>
      <c r="AN5" s="60" t="s">
        <v>502</v>
      </c>
      <c r="AO5" s="59" t="s">
        <v>506</v>
      </c>
      <c r="AP5" s="60" t="s">
        <v>502</v>
      </c>
      <c r="AQ5" s="83"/>
    </row>
    <row r="6" spans="1:44" ht="18" customHeight="1" x14ac:dyDescent="0.25">
      <c r="A6" s="74"/>
      <c r="B6" s="77"/>
      <c r="C6" s="65"/>
      <c r="D6" s="65"/>
      <c r="E6" s="65"/>
      <c r="F6" s="65"/>
      <c r="G6" s="62"/>
      <c r="H6" s="62"/>
      <c r="I6" s="62"/>
      <c r="J6" s="62"/>
      <c r="K6" s="62"/>
      <c r="L6" s="62"/>
      <c r="M6" s="62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9"/>
      <c r="Z6" s="70"/>
      <c r="AA6" s="70"/>
      <c r="AB6" s="71"/>
      <c r="AC6" s="64"/>
      <c r="AD6" s="59"/>
      <c r="AE6" s="59"/>
      <c r="AF6" s="59"/>
      <c r="AG6" s="59"/>
      <c r="AH6" s="64"/>
      <c r="AI6" s="59"/>
      <c r="AJ6" s="59"/>
      <c r="AK6" s="59"/>
      <c r="AL6" s="60"/>
      <c r="AM6" s="59"/>
      <c r="AN6" s="60"/>
      <c r="AO6" s="59"/>
      <c r="AP6" s="60"/>
      <c r="AQ6" s="84"/>
    </row>
    <row r="7" spans="1:44" x14ac:dyDescent="0.25">
      <c r="A7" s="12">
        <v>1</v>
      </c>
      <c r="B7" s="26" t="s">
        <v>208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5">
        <f t="shared" ref="AC7" si="0">IF(ISERROR(AVERAGE(Y7:AB7)),0,AVERAGE(Y7:AB7)*0.3)</f>
        <v>0</v>
      </c>
      <c r="AD7" s="27"/>
      <c r="AE7" s="27"/>
      <c r="AF7" s="27"/>
      <c r="AG7" s="27"/>
      <c r="AH7" s="25">
        <f>IF(ISERROR(AVERAGE(AD7:AG7)),0,AVERAGE(AD7:AG7)*0.2)</f>
        <v>0</v>
      </c>
      <c r="AI7" s="27"/>
      <c r="AJ7" s="27"/>
      <c r="AK7" s="27"/>
      <c r="AL7" s="25">
        <f>IF(ISERROR(AVERAGE(AI7:AK7)),0,AVERAGE(AI7:AK7)*0.2)</f>
        <v>0</v>
      </c>
      <c r="AM7" s="27"/>
      <c r="AN7" s="25">
        <f>AM7*0.2</f>
        <v>0</v>
      </c>
      <c r="AO7" s="27"/>
      <c r="AP7" s="25">
        <f>AO7*0.1</f>
        <v>0</v>
      </c>
      <c r="AQ7" s="25">
        <f>IF(ISERROR(AC7+AH7+AL7+AN7+AP7),0,AC7+AH7+AL7+AN7+AP7)</f>
        <v>0</v>
      </c>
    </row>
    <row r="8" spans="1:44" x14ac:dyDescent="0.25">
      <c r="A8" s="12">
        <v>2</v>
      </c>
      <c r="B8" s="26" t="s">
        <v>209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5">
        <f t="shared" ref="AC8:AC31" si="1">IF(ISERROR(AVERAGE(Y8:AB8)),0,AVERAGE(Y8:AB8)*0.3)</f>
        <v>0</v>
      </c>
      <c r="AD8" s="27"/>
      <c r="AE8" s="27"/>
      <c r="AF8" s="27"/>
      <c r="AG8" s="27"/>
      <c r="AH8" s="25">
        <f t="shared" ref="AH8:AH31" si="2">IF(ISERROR(AVERAGE(AD8:AG8)),0,AVERAGE(AD8:AG8)*0.2)</f>
        <v>0</v>
      </c>
      <c r="AI8" s="27"/>
      <c r="AJ8" s="27"/>
      <c r="AK8" s="27"/>
      <c r="AL8" s="25">
        <f t="shared" ref="AL8:AL31" si="3">IF(ISERROR(AVERAGE(AI8:AK8)),0,AVERAGE(AI8:AK8)*0.2)</f>
        <v>0</v>
      </c>
      <c r="AM8" s="27"/>
      <c r="AN8" s="25">
        <f t="shared" ref="AN8:AN31" si="4">AM8*0.2</f>
        <v>0</v>
      </c>
      <c r="AO8" s="27"/>
      <c r="AP8" s="25">
        <f t="shared" ref="AP8:AP31" si="5">AO8*0.1</f>
        <v>0</v>
      </c>
      <c r="AQ8" s="25">
        <f t="shared" ref="AQ8:AQ31" si="6">IF(ISERROR(AC8+AH8+AL8+AN8+AP8),0,AC8+AH8+AL8+AN8+AP8)</f>
        <v>0</v>
      </c>
    </row>
    <row r="9" spans="1:44" x14ac:dyDescent="0.25">
      <c r="A9" s="12">
        <v>3</v>
      </c>
      <c r="B9" s="26" t="s">
        <v>210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5">
        <f t="shared" si="1"/>
        <v>0</v>
      </c>
      <c r="AD9" s="27"/>
      <c r="AE9" s="27"/>
      <c r="AF9" s="27"/>
      <c r="AG9" s="27"/>
      <c r="AH9" s="25">
        <f t="shared" si="2"/>
        <v>0</v>
      </c>
      <c r="AI9" s="27"/>
      <c r="AJ9" s="27"/>
      <c r="AK9" s="27"/>
      <c r="AL9" s="25">
        <f t="shared" si="3"/>
        <v>0</v>
      </c>
      <c r="AM9" s="27"/>
      <c r="AN9" s="25">
        <f t="shared" si="4"/>
        <v>0</v>
      </c>
      <c r="AO9" s="27"/>
      <c r="AP9" s="25">
        <f t="shared" si="5"/>
        <v>0</v>
      </c>
      <c r="AQ9" s="25">
        <f t="shared" si="6"/>
        <v>0</v>
      </c>
    </row>
    <row r="10" spans="1:44" x14ac:dyDescent="0.25">
      <c r="A10" s="12">
        <v>4</v>
      </c>
      <c r="B10" s="26" t="s">
        <v>211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5">
        <f t="shared" si="1"/>
        <v>0</v>
      </c>
      <c r="AD10" s="27"/>
      <c r="AE10" s="27"/>
      <c r="AF10" s="27"/>
      <c r="AG10" s="27"/>
      <c r="AH10" s="25">
        <f t="shared" si="2"/>
        <v>0</v>
      </c>
      <c r="AI10" s="27"/>
      <c r="AJ10" s="27"/>
      <c r="AK10" s="27"/>
      <c r="AL10" s="25">
        <f t="shared" si="3"/>
        <v>0</v>
      </c>
      <c r="AM10" s="27"/>
      <c r="AN10" s="25">
        <f t="shared" si="4"/>
        <v>0</v>
      </c>
      <c r="AO10" s="27"/>
      <c r="AP10" s="25">
        <f t="shared" si="5"/>
        <v>0</v>
      </c>
      <c r="AQ10" s="25">
        <f t="shared" si="6"/>
        <v>0</v>
      </c>
    </row>
    <row r="11" spans="1:44" x14ac:dyDescent="0.25">
      <c r="A11" s="12">
        <v>5</v>
      </c>
      <c r="B11" s="26" t="s">
        <v>212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5">
        <f t="shared" si="1"/>
        <v>0</v>
      </c>
      <c r="AD11" s="27"/>
      <c r="AE11" s="27"/>
      <c r="AF11" s="27"/>
      <c r="AG11" s="27"/>
      <c r="AH11" s="25">
        <f t="shared" si="2"/>
        <v>0</v>
      </c>
      <c r="AI11" s="27"/>
      <c r="AJ11" s="27"/>
      <c r="AK11" s="27"/>
      <c r="AL11" s="25">
        <f t="shared" si="3"/>
        <v>0</v>
      </c>
      <c r="AM11" s="27"/>
      <c r="AN11" s="25">
        <f t="shared" si="4"/>
        <v>0</v>
      </c>
      <c r="AO11" s="27"/>
      <c r="AP11" s="25">
        <f t="shared" si="5"/>
        <v>0</v>
      </c>
      <c r="AQ11" s="25">
        <f t="shared" si="6"/>
        <v>0</v>
      </c>
    </row>
    <row r="12" spans="1:44" x14ac:dyDescent="0.25">
      <c r="A12" s="12">
        <v>6</v>
      </c>
      <c r="B12" s="26" t="s">
        <v>213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5">
        <f t="shared" si="1"/>
        <v>0</v>
      </c>
      <c r="AD12" s="27"/>
      <c r="AE12" s="27"/>
      <c r="AF12" s="27"/>
      <c r="AG12" s="27"/>
      <c r="AH12" s="25">
        <f t="shared" si="2"/>
        <v>0</v>
      </c>
      <c r="AI12" s="27"/>
      <c r="AJ12" s="27"/>
      <c r="AK12" s="27"/>
      <c r="AL12" s="25">
        <f t="shared" si="3"/>
        <v>0</v>
      </c>
      <c r="AM12" s="27"/>
      <c r="AN12" s="25">
        <f t="shared" si="4"/>
        <v>0</v>
      </c>
      <c r="AO12" s="27"/>
      <c r="AP12" s="25">
        <f t="shared" si="5"/>
        <v>0</v>
      </c>
      <c r="AQ12" s="25">
        <f t="shared" si="6"/>
        <v>0</v>
      </c>
    </row>
    <row r="13" spans="1:44" x14ac:dyDescent="0.25">
      <c r="A13" s="12">
        <v>7</v>
      </c>
      <c r="B13" s="26" t="s">
        <v>214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5">
        <f t="shared" si="1"/>
        <v>0</v>
      </c>
      <c r="AD13" s="27"/>
      <c r="AE13" s="27"/>
      <c r="AF13" s="27"/>
      <c r="AG13" s="27"/>
      <c r="AH13" s="25">
        <f t="shared" si="2"/>
        <v>0</v>
      </c>
      <c r="AI13" s="27"/>
      <c r="AJ13" s="27"/>
      <c r="AK13" s="27"/>
      <c r="AL13" s="25">
        <f t="shared" si="3"/>
        <v>0</v>
      </c>
      <c r="AM13" s="27"/>
      <c r="AN13" s="25">
        <f t="shared" si="4"/>
        <v>0</v>
      </c>
      <c r="AO13" s="27"/>
      <c r="AP13" s="25">
        <f t="shared" si="5"/>
        <v>0</v>
      </c>
      <c r="AQ13" s="25">
        <f t="shared" si="6"/>
        <v>0</v>
      </c>
    </row>
    <row r="14" spans="1:44" x14ac:dyDescent="0.25">
      <c r="A14" s="12">
        <v>8</v>
      </c>
      <c r="B14" s="26" t="s">
        <v>215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5">
        <f t="shared" si="1"/>
        <v>0</v>
      </c>
      <c r="AD14" s="27"/>
      <c r="AE14" s="27"/>
      <c r="AF14" s="27"/>
      <c r="AG14" s="27"/>
      <c r="AH14" s="25">
        <f t="shared" si="2"/>
        <v>0</v>
      </c>
      <c r="AI14" s="27"/>
      <c r="AJ14" s="27"/>
      <c r="AK14" s="27"/>
      <c r="AL14" s="25">
        <f t="shared" si="3"/>
        <v>0</v>
      </c>
      <c r="AM14" s="27"/>
      <c r="AN14" s="25">
        <f t="shared" si="4"/>
        <v>0</v>
      </c>
      <c r="AO14" s="27"/>
      <c r="AP14" s="25">
        <f t="shared" si="5"/>
        <v>0</v>
      </c>
      <c r="AQ14" s="25">
        <f t="shared" si="6"/>
        <v>0</v>
      </c>
    </row>
    <row r="15" spans="1:44" x14ac:dyDescent="0.25">
      <c r="A15" s="12">
        <v>9</v>
      </c>
      <c r="B15" s="26" t="s">
        <v>216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5">
        <f t="shared" si="1"/>
        <v>0</v>
      </c>
      <c r="AD15" s="27"/>
      <c r="AE15" s="27"/>
      <c r="AF15" s="27"/>
      <c r="AG15" s="27"/>
      <c r="AH15" s="25">
        <f t="shared" si="2"/>
        <v>0</v>
      </c>
      <c r="AI15" s="27"/>
      <c r="AJ15" s="27"/>
      <c r="AK15" s="27"/>
      <c r="AL15" s="25">
        <f t="shared" si="3"/>
        <v>0</v>
      </c>
      <c r="AM15" s="27"/>
      <c r="AN15" s="25">
        <f t="shared" si="4"/>
        <v>0</v>
      </c>
      <c r="AO15" s="27"/>
      <c r="AP15" s="25">
        <f t="shared" si="5"/>
        <v>0</v>
      </c>
      <c r="AQ15" s="25">
        <f t="shared" si="6"/>
        <v>0</v>
      </c>
    </row>
    <row r="16" spans="1:44" x14ac:dyDescent="0.25">
      <c r="A16" s="12">
        <v>10</v>
      </c>
      <c r="B16" s="26" t="s">
        <v>217</v>
      </c>
      <c r="C16" s="27" t="s">
        <v>473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5">
        <f t="shared" si="1"/>
        <v>0</v>
      </c>
      <c r="AD16" s="27"/>
      <c r="AE16" s="27"/>
      <c r="AF16" s="27"/>
      <c r="AG16" s="27"/>
      <c r="AH16" s="25">
        <f t="shared" si="2"/>
        <v>0</v>
      </c>
      <c r="AI16" s="27"/>
      <c r="AJ16" s="27"/>
      <c r="AK16" s="27"/>
      <c r="AL16" s="25">
        <f t="shared" si="3"/>
        <v>0</v>
      </c>
      <c r="AM16" s="27"/>
      <c r="AN16" s="25">
        <f t="shared" si="4"/>
        <v>0</v>
      </c>
      <c r="AO16" s="27"/>
      <c r="AP16" s="25">
        <f t="shared" si="5"/>
        <v>0</v>
      </c>
      <c r="AQ16" s="25">
        <f t="shared" si="6"/>
        <v>0</v>
      </c>
    </row>
    <row r="17" spans="1:43" x14ac:dyDescent="0.25">
      <c r="A17" s="12">
        <v>11</v>
      </c>
      <c r="B17" s="26" t="s">
        <v>218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5">
        <f t="shared" si="1"/>
        <v>0</v>
      </c>
      <c r="AD17" s="27"/>
      <c r="AE17" s="27"/>
      <c r="AF17" s="27"/>
      <c r="AG17" s="27"/>
      <c r="AH17" s="25">
        <f t="shared" si="2"/>
        <v>0</v>
      </c>
      <c r="AI17" s="27"/>
      <c r="AJ17" s="27"/>
      <c r="AK17" s="27"/>
      <c r="AL17" s="25">
        <f t="shared" si="3"/>
        <v>0</v>
      </c>
      <c r="AM17" s="27"/>
      <c r="AN17" s="25">
        <f t="shared" si="4"/>
        <v>0</v>
      </c>
      <c r="AO17" s="27"/>
      <c r="AP17" s="25">
        <f t="shared" si="5"/>
        <v>0</v>
      </c>
      <c r="AQ17" s="25">
        <f t="shared" si="6"/>
        <v>0</v>
      </c>
    </row>
    <row r="18" spans="1:43" x14ac:dyDescent="0.25">
      <c r="A18" s="12">
        <v>12</v>
      </c>
      <c r="B18" s="26" t="s">
        <v>219</v>
      </c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5">
        <f t="shared" si="1"/>
        <v>0</v>
      </c>
      <c r="AD18" s="27"/>
      <c r="AE18" s="27"/>
      <c r="AF18" s="27"/>
      <c r="AG18" s="27"/>
      <c r="AH18" s="25">
        <f t="shared" si="2"/>
        <v>0</v>
      </c>
      <c r="AI18" s="27"/>
      <c r="AJ18" s="27"/>
      <c r="AK18" s="27"/>
      <c r="AL18" s="25">
        <f t="shared" si="3"/>
        <v>0</v>
      </c>
      <c r="AM18" s="27"/>
      <c r="AN18" s="25">
        <f t="shared" si="4"/>
        <v>0</v>
      </c>
      <c r="AO18" s="27"/>
      <c r="AP18" s="25">
        <f t="shared" si="5"/>
        <v>0</v>
      </c>
      <c r="AQ18" s="25">
        <f t="shared" si="6"/>
        <v>0</v>
      </c>
    </row>
    <row r="19" spans="1:43" x14ac:dyDescent="0.25">
      <c r="A19" s="12">
        <v>13</v>
      </c>
      <c r="B19" s="26" t="s">
        <v>220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5">
        <f t="shared" si="1"/>
        <v>0</v>
      </c>
      <c r="AD19" s="27"/>
      <c r="AE19" s="27"/>
      <c r="AF19" s="27"/>
      <c r="AG19" s="27"/>
      <c r="AH19" s="25">
        <f t="shared" si="2"/>
        <v>0</v>
      </c>
      <c r="AI19" s="27"/>
      <c r="AJ19" s="27"/>
      <c r="AK19" s="27"/>
      <c r="AL19" s="25">
        <f t="shared" si="3"/>
        <v>0</v>
      </c>
      <c r="AM19" s="27"/>
      <c r="AN19" s="25">
        <f t="shared" si="4"/>
        <v>0</v>
      </c>
      <c r="AO19" s="27"/>
      <c r="AP19" s="25">
        <f t="shared" si="5"/>
        <v>0</v>
      </c>
      <c r="AQ19" s="25">
        <f t="shared" si="6"/>
        <v>0</v>
      </c>
    </row>
    <row r="20" spans="1:43" x14ac:dyDescent="0.25">
      <c r="A20" s="12">
        <v>14</v>
      </c>
      <c r="B20" s="26" t="s">
        <v>221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5">
        <f t="shared" si="1"/>
        <v>0</v>
      </c>
      <c r="AD20" s="27"/>
      <c r="AE20" s="27"/>
      <c r="AF20" s="27"/>
      <c r="AG20" s="27"/>
      <c r="AH20" s="25">
        <f t="shared" si="2"/>
        <v>0</v>
      </c>
      <c r="AI20" s="27"/>
      <c r="AJ20" s="27"/>
      <c r="AK20" s="27"/>
      <c r="AL20" s="25">
        <f t="shared" si="3"/>
        <v>0</v>
      </c>
      <c r="AM20" s="27"/>
      <c r="AN20" s="25">
        <f t="shared" si="4"/>
        <v>0</v>
      </c>
      <c r="AO20" s="27"/>
      <c r="AP20" s="25">
        <f t="shared" si="5"/>
        <v>0</v>
      </c>
      <c r="AQ20" s="25">
        <f t="shared" si="6"/>
        <v>0</v>
      </c>
    </row>
    <row r="21" spans="1:43" x14ac:dyDescent="0.25">
      <c r="A21" s="12">
        <v>15</v>
      </c>
      <c r="B21" s="26" t="s">
        <v>222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5">
        <f t="shared" si="1"/>
        <v>0</v>
      </c>
      <c r="AD21" s="27"/>
      <c r="AE21" s="27"/>
      <c r="AF21" s="27"/>
      <c r="AG21" s="27"/>
      <c r="AH21" s="25">
        <f t="shared" si="2"/>
        <v>0</v>
      </c>
      <c r="AI21" s="27"/>
      <c r="AJ21" s="27"/>
      <c r="AK21" s="27"/>
      <c r="AL21" s="25">
        <f t="shared" si="3"/>
        <v>0</v>
      </c>
      <c r="AM21" s="27"/>
      <c r="AN21" s="25">
        <f t="shared" si="4"/>
        <v>0</v>
      </c>
      <c r="AO21" s="27"/>
      <c r="AP21" s="25">
        <f t="shared" si="5"/>
        <v>0</v>
      </c>
      <c r="AQ21" s="25">
        <f t="shared" si="6"/>
        <v>0</v>
      </c>
    </row>
    <row r="22" spans="1:43" x14ac:dyDescent="0.25">
      <c r="A22" s="12">
        <v>16</v>
      </c>
      <c r="B22" s="26" t="s">
        <v>223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5">
        <f t="shared" si="1"/>
        <v>0</v>
      </c>
      <c r="AD22" s="27"/>
      <c r="AE22" s="27"/>
      <c r="AF22" s="27"/>
      <c r="AG22" s="27"/>
      <c r="AH22" s="25">
        <f t="shared" si="2"/>
        <v>0</v>
      </c>
      <c r="AI22" s="27"/>
      <c r="AJ22" s="27"/>
      <c r="AK22" s="27"/>
      <c r="AL22" s="25">
        <f t="shared" si="3"/>
        <v>0</v>
      </c>
      <c r="AM22" s="27"/>
      <c r="AN22" s="25">
        <f t="shared" si="4"/>
        <v>0</v>
      </c>
      <c r="AO22" s="27"/>
      <c r="AP22" s="25">
        <f t="shared" si="5"/>
        <v>0</v>
      </c>
      <c r="AQ22" s="25">
        <f t="shared" si="6"/>
        <v>0</v>
      </c>
    </row>
    <row r="23" spans="1:43" x14ac:dyDescent="0.25">
      <c r="A23" s="12">
        <v>17</v>
      </c>
      <c r="B23" s="26" t="s">
        <v>224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5">
        <f t="shared" si="1"/>
        <v>0</v>
      </c>
      <c r="AD23" s="27"/>
      <c r="AE23" s="27"/>
      <c r="AF23" s="27"/>
      <c r="AG23" s="27"/>
      <c r="AH23" s="25">
        <f t="shared" si="2"/>
        <v>0</v>
      </c>
      <c r="AI23" s="27"/>
      <c r="AJ23" s="27"/>
      <c r="AK23" s="27"/>
      <c r="AL23" s="25">
        <f t="shared" si="3"/>
        <v>0</v>
      </c>
      <c r="AM23" s="27"/>
      <c r="AN23" s="25">
        <f t="shared" si="4"/>
        <v>0</v>
      </c>
      <c r="AO23" s="27"/>
      <c r="AP23" s="25">
        <f t="shared" si="5"/>
        <v>0</v>
      </c>
      <c r="AQ23" s="25">
        <f t="shared" si="6"/>
        <v>0</v>
      </c>
    </row>
    <row r="24" spans="1:43" x14ac:dyDescent="0.25">
      <c r="A24" s="12">
        <v>18</v>
      </c>
      <c r="B24" s="26" t="s">
        <v>225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5">
        <f t="shared" si="1"/>
        <v>0</v>
      </c>
      <c r="AD24" s="27"/>
      <c r="AE24" s="27"/>
      <c r="AF24" s="27"/>
      <c r="AG24" s="27"/>
      <c r="AH24" s="25">
        <f t="shared" si="2"/>
        <v>0</v>
      </c>
      <c r="AI24" s="27"/>
      <c r="AJ24" s="27"/>
      <c r="AK24" s="27"/>
      <c r="AL24" s="25">
        <f t="shared" si="3"/>
        <v>0</v>
      </c>
      <c r="AM24" s="27"/>
      <c r="AN24" s="25">
        <f t="shared" si="4"/>
        <v>0</v>
      </c>
      <c r="AO24" s="27"/>
      <c r="AP24" s="25">
        <f t="shared" si="5"/>
        <v>0</v>
      </c>
      <c r="AQ24" s="25">
        <f t="shared" si="6"/>
        <v>0</v>
      </c>
    </row>
    <row r="25" spans="1:43" x14ac:dyDescent="0.25">
      <c r="A25" s="12">
        <v>19</v>
      </c>
      <c r="B25" s="26" t="s">
        <v>226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5">
        <f t="shared" si="1"/>
        <v>0</v>
      </c>
      <c r="AD25" s="27"/>
      <c r="AE25" s="27"/>
      <c r="AF25" s="27"/>
      <c r="AG25" s="27"/>
      <c r="AH25" s="25">
        <f t="shared" si="2"/>
        <v>0</v>
      </c>
      <c r="AI25" s="27"/>
      <c r="AJ25" s="27"/>
      <c r="AK25" s="27"/>
      <c r="AL25" s="25">
        <f t="shared" si="3"/>
        <v>0</v>
      </c>
      <c r="AM25" s="27"/>
      <c r="AN25" s="25">
        <f t="shared" si="4"/>
        <v>0</v>
      </c>
      <c r="AO25" s="27"/>
      <c r="AP25" s="25">
        <f t="shared" si="5"/>
        <v>0</v>
      </c>
      <c r="AQ25" s="25">
        <f t="shared" si="6"/>
        <v>0</v>
      </c>
    </row>
    <row r="26" spans="1:43" x14ac:dyDescent="0.25">
      <c r="A26" s="12">
        <v>20</v>
      </c>
      <c r="B26" s="26" t="s">
        <v>227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5">
        <f t="shared" si="1"/>
        <v>0</v>
      </c>
      <c r="AD26" s="27"/>
      <c r="AE26" s="27"/>
      <c r="AF26" s="27"/>
      <c r="AG26" s="27"/>
      <c r="AH26" s="25">
        <f t="shared" si="2"/>
        <v>0</v>
      </c>
      <c r="AI26" s="27"/>
      <c r="AJ26" s="27"/>
      <c r="AK26" s="27"/>
      <c r="AL26" s="25">
        <f t="shared" si="3"/>
        <v>0</v>
      </c>
      <c r="AM26" s="27"/>
      <c r="AN26" s="25">
        <f t="shared" si="4"/>
        <v>0</v>
      </c>
      <c r="AO26" s="27"/>
      <c r="AP26" s="25">
        <f t="shared" si="5"/>
        <v>0</v>
      </c>
      <c r="AQ26" s="25">
        <f t="shared" si="6"/>
        <v>0</v>
      </c>
    </row>
    <row r="27" spans="1:43" x14ac:dyDescent="0.25">
      <c r="A27" s="12">
        <v>21</v>
      </c>
      <c r="B27" s="26" t="s">
        <v>228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5">
        <f t="shared" si="1"/>
        <v>0</v>
      </c>
      <c r="AD27" s="27"/>
      <c r="AE27" s="27"/>
      <c r="AF27" s="27"/>
      <c r="AG27" s="27"/>
      <c r="AH27" s="25">
        <f t="shared" si="2"/>
        <v>0</v>
      </c>
      <c r="AI27" s="27"/>
      <c r="AJ27" s="27"/>
      <c r="AK27" s="27"/>
      <c r="AL27" s="25">
        <f t="shared" si="3"/>
        <v>0</v>
      </c>
      <c r="AM27" s="27"/>
      <c r="AN27" s="25">
        <f t="shared" si="4"/>
        <v>0</v>
      </c>
      <c r="AO27" s="27"/>
      <c r="AP27" s="25">
        <f t="shared" si="5"/>
        <v>0</v>
      </c>
      <c r="AQ27" s="25">
        <f t="shared" si="6"/>
        <v>0</v>
      </c>
    </row>
    <row r="28" spans="1:43" x14ac:dyDescent="0.25">
      <c r="A28" s="12">
        <v>22</v>
      </c>
      <c r="B28" s="26" t="s">
        <v>229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5">
        <f t="shared" si="1"/>
        <v>0</v>
      </c>
      <c r="AD28" s="27"/>
      <c r="AE28" s="27"/>
      <c r="AF28" s="27"/>
      <c r="AG28" s="27"/>
      <c r="AH28" s="25">
        <f t="shared" si="2"/>
        <v>0</v>
      </c>
      <c r="AI28" s="27"/>
      <c r="AJ28" s="27"/>
      <c r="AK28" s="27"/>
      <c r="AL28" s="25">
        <f t="shared" si="3"/>
        <v>0</v>
      </c>
      <c r="AM28" s="27"/>
      <c r="AN28" s="25">
        <f t="shared" si="4"/>
        <v>0</v>
      </c>
      <c r="AO28" s="27"/>
      <c r="AP28" s="25">
        <f t="shared" si="5"/>
        <v>0</v>
      </c>
      <c r="AQ28" s="25">
        <f t="shared" si="6"/>
        <v>0</v>
      </c>
    </row>
    <row r="29" spans="1:43" x14ac:dyDescent="0.25">
      <c r="A29" s="12">
        <v>23</v>
      </c>
      <c r="B29" s="26" t="s">
        <v>230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5">
        <f t="shared" si="1"/>
        <v>0</v>
      </c>
      <c r="AD29" s="27"/>
      <c r="AE29" s="27"/>
      <c r="AF29" s="27"/>
      <c r="AG29" s="27"/>
      <c r="AH29" s="25">
        <f t="shared" si="2"/>
        <v>0</v>
      </c>
      <c r="AI29" s="27"/>
      <c r="AJ29" s="27"/>
      <c r="AK29" s="27"/>
      <c r="AL29" s="25">
        <f t="shared" si="3"/>
        <v>0</v>
      </c>
      <c r="AM29" s="27"/>
      <c r="AN29" s="25">
        <f t="shared" si="4"/>
        <v>0</v>
      </c>
      <c r="AO29" s="27"/>
      <c r="AP29" s="25">
        <f t="shared" si="5"/>
        <v>0</v>
      </c>
      <c r="AQ29" s="25">
        <f t="shared" si="6"/>
        <v>0</v>
      </c>
    </row>
    <row r="30" spans="1:43" x14ac:dyDescent="0.25">
      <c r="A30" s="12">
        <v>24</v>
      </c>
      <c r="B30" s="26" t="s">
        <v>231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5">
        <f t="shared" si="1"/>
        <v>0</v>
      </c>
      <c r="AD30" s="27"/>
      <c r="AE30" s="27"/>
      <c r="AF30" s="27"/>
      <c r="AG30" s="27"/>
      <c r="AH30" s="25">
        <f t="shared" si="2"/>
        <v>0</v>
      </c>
      <c r="AI30" s="27"/>
      <c r="AJ30" s="27"/>
      <c r="AK30" s="27"/>
      <c r="AL30" s="25">
        <f t="shared" si="3"/>
        <v>0</v>
      </c>
      <c r="AM30" s="27"/>
      <c r="AN30" s="25">
        <f t="shared" si="4"/>
        <v>0</v>
      </c>
      <c r="AO30" s="27"/>
      <c r="AP30" s="25">
        <f t="shared" si="5"/>
        <v>0</v>
      </c>
      <c r="AQ30" s="25">
        <f t="shared" si="6"/>
        <v>0</v>
      </c>
    </row>
    <row r="31" spans="1:43" x14ac:dyDescent="0.25">
      <c r="A31" s="22"/>
      <c r="B31" s="28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5">
        <f t="shared" si="1"/>
        <v>0</v>
      </c>
      <c r="AD31" s="27"/>
      <c r="AE31" s="27"/>
      <c r="AF31" s="27"/>
      <c r="AG31" s="27"/>
      <c r="AH31" s="25">
        <f t="shared" si="2"/>
        <v>0</v>
      </c>
      <c r="AI31" s="27"/>
      <c r="AJ31" s="27"/>
      <c r="AK31" s="27"/>
      <c r="AL31" s="25">
        <f t="shared" si="3"/>
        <v>0</v>
      </c>
      <c r="AM31" s="27"/>
      <c r="AN31" s="25">
        <f t="shared" si="4"/>
        <v>0</v>
      </c>
      <c r="AO31" s="27"/>
      <c r="AP31" s="25">
        <f t="shared" si="5"/>
        <v>0</v>
      </c>
      <c r="AQ31" s="25">
        <f t="shared" si="6"/>
        <v>0</v>
      </c>
    </row>
    <row r="32" spans="1:43" x14ac:dyDescent="0.25">
      <c r="A32" s="22"/>
      <c r="B32" s="28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</row>
    <row r="43" spans="1:43" x14ac:dyDescent="0.25">
      <c r="A43" s="85" t="s">
        <v>490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</row>
    <row r="44" spans="1:43" x14ac:dyDescent="0.25">
      <c r="A44" s="85" t="s">
        <v>522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</row>
    <row r="45" spans="1:43" x14ac:dyDescent="0.25">
      <c r="A45" s="72" t="s">
        <v>492</v>
      </c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3" t="s">
        <v>493</v>
      </c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 t="s">
        <v>494</v>
      </c>
      <c r="AN45" s="73"/>
      <c r="AO45" s="73"/>
      <c r="AP45" s="73"/>
      <c r="AQ45" s="73"/>
    </row>
    <row r="46" spans="1:43" ht="15.75" x14ac:dyDescent="0.25">
      <c r="A46" s="74" t="s">
        <v>443</v>
      </c>
      <c r="B46" s="75" t="s">
        <v>495</v>
      </c>
      <c r="C46" s="65" t="s">
        <v>496</v>
      </c>
      <c r="D46" s="65"/>
      <c r="E46" s="65"/>
      <c r="F46" s="65"/>
      <c r="G46" s="65"/>
      <c r="H46" s="65"/>
      <c r="I46" s="65"/>
      <c r="J46" s="65"/>
      <c r="K46" s="65"/>
      <c r="L46" s="65"/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78" t="s">
        <v>497</v>
      </c>
      <c r="Z46" s="79"/>
      <c r="AA46" s="79"/>
      <c r="AB46" s="79"/>
      <c r="AC46" s="79"/>
      <c r="AD46" s="79"/>
      <c r="AE46" s="79"/>
      <c r="AF46" s="79"/>
      <c r="AG46" s="79"/>
      <c r="AH46" s="80"/>
      <c r="AI46" s="81" t="s">
        <v>498</v>
      </c>
      <c r="AJ46" s="81"/>
      <c r="AK46" s="81"/>
      <c r="AL46" s="81"/>
      <c r="AM46" s="78" t="s">
        <v>499</v>
      </c>
      <c r="AN46" s="79"/>
      <c r="AO46" s="79"/>
      <c r="AP46" s="80"/>
      <c r="AQ46" s="82" t="s">
        <v>500</v>
      </c>
    </row>
    <row r="47" spans="1:43" x14ac:dyDescent="0.25">
      <c r="A47" s="74"/>
      <c r="B47" s="76"/>
      <c r="C47" s="65"/>
      <c r="D47" s="65"/>
      <c r="E47" s="65"/>
      <c r="F47" s="65"/>
      <c r="G47" s="61"/>
      <c r="H47" s="61"/>
      <c r="I47" s="61"/>
      <c r="J47" s="61"/>
      <c r="K47" s="61"/>
      <c r="L47" s="61"/>
      <c r="M47" s="61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6" t="s">
        <v>501</v>
      </c>
      <c r="Z47" s="67"/>
      <c r="AA47" s="67"/>
      <c r="AB47" s="68"/>
      <c r="AC47" s="63" t="s">
        <v>502</v>
      </c>
      <c r="AD47" s="59" t="s">
        <v>503</v>
      </c>
      <c r="AE47" s="59"/>
      <c r="AF47" s="59"/>
      <c r="AG47" s="59"/>
      <c r="AH47" s="63" t="s">
        <v>502</v>
      </c>
      <c r="AI47" s="59" t="s">
        <v>504</v>
      </c>
      <c r="AJ47" s="59"/>
      <c r="AK47" s="59"/>
      <c r="AL47" s="60" t="s">
        <v>502</v>
      </c>
      <c r="AM47" s="59" t="s">
        <v>505</v>
      </c>
      <c r="AN47" s="60" t="s">
        <v>502</v>
      </c>
      <c r="AO47" s="59" t="s">
        <v>506</v>
      </c>
      <c r="AP47" s="60" t="s">
        <v>502</v>
      </c>
      <c r="AQ47" s="83"/>
    </row>
    <row r="48" spans="1:43" ht="33.75" customHeight="1" x14ac:dyDescent="0.25">
      <c r="A48" s="74"/>
      <c r="B48" s="77"/>
      <c r="C48" s="65"/>
      <c r="D48" s="65"/>
      <c r="E48" s="65"/>
      <c r="F48" s="65"/>
      <c r="G48" s="62"/>
      <c r="H48" s="62"/>
      <c r="I48" s="62"/>
      <c r="J48" s="62"/>
      <c r="K48" s="62"/>
      <c r="L48" s="62"/>
      <c r="M48" s="62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9"/>
      <c r="Z48" s="70"/>
      <c r="AA48" s="70"/>
      <c r="AB48" s="71"/>
      <c r="AC48" s="64"/>
      <c r="AD48" s="59"/>
      <c r="AE48" s="59"/>
      <c r="AF48" s="59"/>
      <c r="AG48" s="59"/>
      <c r="AH48" s="64"/>
      <c r="AI48" s="59"/>
      <c r="AJ48" s="59"/>
      <c r="AK48" s="59"/>
      <c r="AL48" s="60"/>
      <c r="AM48" s="59"/>
      <c r="AN48" s="60"/>
      <c r="AO48" s="59"/>
      <c r="AP48" s="60"/>
      <c r="AQ48" s="84"/>
    </row>
    <row r="49" spans="1:43" x14ac:dyDescent="0.25">
      <c r="A49" s="22">
        <v>1</v>
      </c>
      <c r="B49" s="28" t="str">
        <f>'SABANA ISLA'!C43</f>
        <v>ALVAREZ QUINTANA DANNA PAOLA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5">
        <f t="shared" ref="AC49" si="7">IF(ISERROR(AVERAGE(Y49:AB49)),0,AVERAGE(Y49:AB49)*0.3)</f>
        <v>0</v>
      </c>
      <c r="AD49" s="27"/>
      <c r="AE49" s="27"/>
      <c r="AF49" s="27"/>
      <c r="AG49" s="27"/>
      <c r="AH49" s="25">
        <f>IF(ISERROR(AVERAGE(AD49:AG49)),0,AVERAGE(AD49:AG49)*0.2)</f>
        <v>0</v>
      </c>
      <c r="AI49" s="27"/>
      <c r="AJ49" s="27"/>
      <c r="AK49" s="27"/>
      <c r="AL49" s="25">
        <f>IF(ISERROR(AVERAGE(AI49:AK49)),0,AVERAGE(AI49:AK49)*0.2)</f>
        <v>0</v>
      </c>
      <c r="AM49" s="27"/>
      <c r="AN49" s="25">
        <f>AM49*0.2</f>
        <v>0</v>
      </c>
      <c r="AO49" s="27"/>
      <c r="AP49" s="25">
        <f>AO49*0.1</f>
        <v>0</v>
      </c>
      <c r="AQ49" s="25">
        <f>IF(ISERROR(AC49+AH49+AL49+AN49+AP49),0,AC49+AH49+AL49+AN49+AP49)</f>
        <v>0</v>
      </c>
    </row>
    <row r="50" spans="1:43" x14ac:dyDescent="0.25">
      <c r="A50" s="22">
        <v>2</v>
      </c>
      <c r="B50" s="28" t="str">
        <f>'SABANA ISLA'!C44</f>
        <v>AVILA CARDENAS ADRIANA MARIA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5">
        <f t="shared" ref="AC50:AC68" si="8">IF(ISERROR(AVERAGE(Y50:AB50)),0,AVERAGE(Y50:AB50)*0.3)</f>
        <v>0</v>
      </c>
      <c r="AD50" s="27"/>
      <c r="AE50" s="27"/>
      <c r="AF50" s="27"/>
      <c r="AG50" s="27"/>
      <c r="AH50" s="25">
        <f t="shared" ref="AH50:AH68" si="9">IF(ISERROR(AVERAGE(AD50:AG50)),0,AVERAGE(AD50:AG50)*0.2)</f>
        <v>0</v>
      </c>
      <c r="AI50" s="27"/>
      <c r="AJ50" s="27"/>
      <c r="AK50" s="27"/>
      <c r="AL50" s="25">
        <f t="shared" ref="AL50:AL68" si="10">IF(ISERROR(AVERAGE(AI50:AK50)),0,AVERAGE(AI50:AK50)*0.2)</f>
        <v>0</v>
      </c>
      <c r="AM50" s="27"/>
      <c r="AN50" s="25">
        <f t="shared" ref="AN50:AN68" si="11">AM50*0.2</f>
        <v>0</v>
      </c>
      <c r="AO50" s="27"/>
      <c r="AP50" s="25">
        <f t="shared" ref="AP50:AP68" si="12">AO50*0.1</f>
        <v>0</v>
      </c>
      <c r="AQ50" s="25">
        <f t="shared" ref="AQ50:AQ68" si="13">IF(ISERROR(AC50+AH50+AL50+AN50+AP50),0,AC50+AH50+AL50+AN50+AP50)</f>
        <v>0</v>
      </c>
    </row>
    <row r="51" spans="1:43" x14ac:dyDescent="0.25">
      <c r="A51" s="22">
        <v>3</v>
      </c>
      <c r="B51" s="28" t="str">
        <f>'SABANA ISLA'!C45</f>
        <v>BANQUET LOPEZ DULCE MARIA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5">
        <f t="shared" si="8"/>
        <v>0</v>
      </c>
      <c r="AD51" s="27"/>
      <c r="AE51" s="27"/>
      <c r="AF51" s="27"/>
      <c r="AG51" s="27"/>
      <c r="AH51" s="25">
        <f t="shared" si="9"/>
        <v>0</v>
      </c>
      <c r="AI51" s="27"/>
      <c r="AJ51" s="27"/>
      <c r="AK51" s="27"/>
      <c r="AL51" s="25">
        <f t="shared" si="10"/>
        <v>0</v>
      </c>
      <c r="AM51" s="27"/>
      <c r="AN51" s="25">
        <f t="shared" si="11"/>
        <v>0</v>
      </c>
      <c r="AO51" s="27"/>
      <c r="AP51" s="25">
        <f t="shared" si="12"/>
        <v>0</v>
      </c>
      <c r="AQ51" s="25">
        <f t="shared" si="13"/>
        <v>0</v>
      </c>
    </row>
    <row r="52" spans="1:43" x14ac:dyDescent="0.25">
      <c r="A52" s="22">
        <v>4</v>
      </c>
      <c r="B52" s="28" t="str">
        <f>'SABANA ISLA'!C46</f>
        <v>DE LA ROSA ROMERO MIGLENIS SARAY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5">
        <f t="shared" si="8"/>
        <v>0</v>
      </c>
      <c r="AD52" s="27"/>
      <c r="AE52" s="27"/>
      <c r="AF52" s="27"/>
      <c r="AG52" s="27"/>
      <c r="AH52" s="25">
        <f t="shared" si="9"/>
        <v>0</v>
      </c>
      <c r="AI52" s="27"/>
      <c r="AJ52" s="27"/>
      <c r="AK52" s="27"/>
      <c r="AL52" s="25">
        <f t="shared" si="10"/>
        <v>0</v>
      </c>
      <c r="AM52" s="27"/>
      <c r="AN52" s="25">
        <f t="shared" si="11"/>
        <v>0</v>
      </c>
      <c r="AO52" s="27"/>
      <c r="AP52" s="25">
        <f t="shared" si="12"/>
        <v>0</v>
      </c>
      <c r="AQ52" s="25">
        <f t="shared" si="13"/>
        <v>0</v>
      </c>
    </row>
    <row r="53" spans="1:43" x14ac:dyDescent="0.25">
      <c r="A53" s="22">
        <v>5</v>
      </c>
      <c r="B53" s="28" t="str">
        <f>'SABANA ISLA'!C47</f>
        <v>GARCIA JULIO NERLIS MILENA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5">
        <f t="shared" si="8"/>
        <v>0</v>
      </c>
      <c r="AD53" s="27"/>
      <c r="AE53" s="27"/>
      <c r="AF53" s="27"/>
      <c r="AG53" s="27"/>
      <c r="AH53" s="25">
        <f t="shared" si="9"/>
        <v>0</v>
      </c>
      <c r="AI53" s="27"/>
      <c r="AJ53" s="27"/>
      <c r="AK53" s="27"/>
      <c r="AL53" s="25">
        <f t="shared" si="10"/>
        <v>0</v>
      </c>
      <c r="AM53" s="27"/>
      <c r="AN53" s="25">
        <f t="shared" si="11"/>
        <v>0</v>
      </c>
      <c r="AO53" s="27"/>
      <c r="AP53" s="25">
        <f t="shared" si="12"/>
        <v>0</v>
      </c>
      <c r="AQ53" s="25">
        <f t="shared" si="13"/>
        <v>0</v>
      </c>
    </row>
    <row r="54" spans="1:43" x14ac:dyDescent="0.25">
      <c r="A54" s="22">
        <v>6</v>
      </c>
      <c r="B54" s="28" t="str">
        <f>'SABANA ISLA'!C48</f>
        <v>GARCIA LICONA LUIS MARIANO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5">
        <f t="shared" si="8"/>
        <v>0</v>
      </c>
      <c r="AD54" s="27"/>
      <c r="AE54" s="27"/>
      <c r="AF54" s="27"/>
      <c r="AG54" s="27"/>
      <c r="AH54" s="25">
        <f t="shared" si="9"/>
        <v>0</v>
      </c>
      <c r="AI54" s="27"/>
      <c r="AJ54" s="27"/>
      <c r="AK54" s="27"/>
      <c r="AL54" s="25">
        <f t="shared" si="10"/>
        <v>0</v>
      </c>
      <c r="AM54" s="27"/>
      <c r="AN54" s="25">
        <f t="shared" si="11"/>
        <v>0</v>
      </c>
      <c r="AO54" s="27"/>
      <c r="AP54" s="25">
        <f t="shared" si="12"/>
        <v>0</v>
      </c>
      <c r="AQ54" s="25">
        <f t="shared" si="13"/>
        <v>0</v>
      </c>
    </row>
    <row r="55" spans="1:43" x14ac:dyDescent="0.25">
      <c r="A55" s="22">
        <v>7</v>
      </c>
      <c r="B55" s="28" t="str">
        <f>'SABANA ISLA'!C49</f>
        <v>GARCIA MERCADO ABEL ENRIQUE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5">
        <f t="shared" si="8"/>
        <v>0</v>
      </c>
      <c r="AD55" s="27"/>
      <c r="AE55" s="27"/>
      <c r="AF55" s="27"/>
      <c r="AG55" s="27"/>
      <c r="AH55" s="25">
        <f t="shared" si="9"/>
        <v>0</v>
      </c>
      <c r="AI55" s="27"/>
      <c r="AJ55" s="27"/>
      <c r="AK55" s="27"/>
      <c r="AL55" s="25">
        <f t="shared" si="10"/>
        <v>0</v>
      </c>
      <c r="AM55" s="27"/>
      <c r="AN55" s="25">
        <f t="shared" si="11"/>
        <v>0</v>
      </c>
      <c r="AO55" s="27"/>
      <c r="AP55" s="25">
        <f t="shared" si="12"/>
        <v>0</v>
      </c>
      <c r="AQ55" s="25">
        <f t="shared" si="13"/>
        <v>0</v>
      </c>
    </row>
    <row r="56" spans="1:43" x14ac:dyDescent="0.25">
      <c r="A56" s="22">
        <v>8</v>
      </c>
      <c r="B56" s="28" t="str">
        <f>'SABANA ISLA'!C50</f>
        <v xml:space="preserve">GARCIA MERCADO RAFAEL 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5">
        <f t="shared" si="8"/>
        <v>0</v>
      </c>
      <c r="AD56" s="27"/>
      <c r="AE56" s="27"/>
      <c r="AF56" s="27"/>
      <c r="AG56" s="27"/>
      <c r="AH56" s="25">
        <f t="shared" si="9"/>
        <v>0</v>
      </c>
      <c r="AI56" s="27"/>
      <c r="AJ56" s="27"/>
      <c r="AK56" s="27"/>
      <c r="AL56" s="25">
        <f t="shared" si="10"/>
        <v>0</v>
      </c>
      <c r="AM56" s="27"/>
      <c r="AN56" s="25">
        <f t="shared" si="11"/>
        <v>0</v>
      </c>
      <c r="AO56" s="27"/>
      <c r="AP56" s="25">
        <f t="shared" si="12"/>
        <v>0</v>
      </c>
      <c r="AQ56" s="25">
        <f t="shared" si="13"/>
        <v>0</v>
      </c>
    </row>
    <row r="57" spans="1:43" x14ac:dyDescent="0.25">
      <c r="A57" s="22">
        <v>9</v>
      </c>
      <c r="B57" s="28" t="str">
        <f>'SABANA ISLA'!C51</f>
        <v>GARCIA ROMERO ISMAEL ENRRIQUE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5">
        <f t="shared" si="8"/>
        <v>0</v>
      </c>
      <c r="AD57" s="27"/>
      <c r="AE57" s="27"/>
      <c r="AF57" s="27"/>
      <c r="AG57" s="27"/>
      <c r="AH57" s="25">
        <f t="shared" si="9"/>
        <v>0</v>
      </c>
      <c r="AI57" s="27"/>
      <c r="AJ57" s="27"/>
      <c r="AK57" s="27"/>
      <c r="AL57" s="25">
        <f t="shared" si="10"/>
        <v>0</v>
      </c>
      <c r="AM57" s="27"/>
      <c r="AN57" s="25">
        <f t="shared" si="11"/>
        <v>0</v>
      </c>
      <c r="AO57" s="27"/>
      <c r="AP57" s="25">
        <f t="shared" si="12"/>
        <v>0</v>
      </c>
      <c r="AQ57" s="25">
        <f t="shared" si="13"/>
        <v>0</v>
      </c>
    </row>
    <row r="58" spans="1:43" x14ac:dyDescent="0.25">
      <c r="A58" s="22">
        <v>10</v>
      </c>
      <c r="B58" s="28" t="str">
        <f>'SABANA ISLA'!C52</f>
        <v>GONZALEZ POLO EVA SANDRITH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5">
        <f t="shared" si="8"/>
        <v>0</v>
      </c>
      <c r="AD58" s="27"/>
      <c r="AE58" s="27"/>
      <c r="AF58" s="27"/>
      <c r="AG58" s="27"/>
      <c r="AH58" s="25">
        <f t="shared" si="9"/>
        <v>0</v>
      </c>
      <c r="AI58" s="27"/>
      <c r="AJ58" s="27"/>
      <c r="AK58" s="27"/>
      <c r="AL58" s="25">
        <f t="shared" si="10"/>
        <v>0</v>
      </c>
      <c r="AM58" s="27"/>
      <c r="AN58" s="25">
        <f t="shared" si="11"/>
        <v>0</v>
      </c>
      <c r="AO58" s="27"/>
      <c r="AP58" s="25">
        <f t="shared" si="12"/>
        <v>0</v>
      </c>
      <c r="AQ58" s="25">
        <f t="shared" si="13"/>
        <v>0</v>
      </c>
    </row>
    <row r="59" spans="1:43" x14ac:dyDescent="0.25">
      <c r="A59" s="22">
        <v>11</v>
      </c>
      <c r="B59" s="28" t="str">
        <f>'SABANA ISLA'!C53</f>
        <v xml:space="preserve">MARIMON SANMARTIN ENARLIS 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5">
        <f t="shared" si="8"/>
        <v>0</v>
      </c>
      <c r="AD59" s="27"/>
      <c r="AE59" s="27"/>
      <c r="AF59" s="27"/>
      <c r="AG59" s="27"/>
      <c r="AH59" s="25">
        <f t="shared" si="9"/>
        <v>0</v>
      </c>
      <c r="AI59" s="27"/>
      <c r="AJ59" s="27"/>
      <c r="AK59" s="27"/>
      <c r="AL59" s="25">
        <f t="shared" si="10"/>
        <v>0</v>
      </c>
      <c r="AM59" s="27"/>
      <c r="AN59" s="25">
        <f t="shared" si="11"/>
        <v>0</v>
      </c>
      <c r="AO59" s="27"/>
      <c r="AP59" s="25">
        <f t="shared" si="12"/>
        <v>0</v>
      </c>
      <c r="AQ59" s="25">
        <f t="shared" si="13"/>
        <v>0</v>
      </c>
    </row>
    <row r="60" spans="1:43" x14ac:dyDescent="0.25">
      <c r="A60" s="22">
        <v>12</v>
      </c>
      <c r="B60" s="28" t="str">
        <f>'SABANA ISLA'!C54</f>
        <v>MENDOZA FABRA TOMAS DAVID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5">
        <f t="shared" si="8"/>
        <v>0</v>
      </c>
      <c r="AD60" s="27"/>
      <c r="AE60" s="27"/>
      <c r="AF60" s="27"/>
      <c r="AG60" s="27"/>
      <c r="AH60" s="25">
        <f t="shared" si="9"/>
        <v>0</v>
      </c>
      <c r="AI60" s="27"/>
      <c r="AJ60" s="27"/>
      <c r="AK60" s="27"/>
      <c r="AL60" s="25">
        <f t="shared" si="10"/>
        <v>0</v>
      </c>
      <c r="AM60" s="27"/>
      <c r="AN60" s="25">
        <f t="shared" si="11"/>
        <v>0</v>
      </c>
      <c r="AO60" s="27"/>
      <c r="AP60" s="25">
        <f t="shared" si="12"/>
        <v>0</v>
      </c>
      <c r="AQ60" s="25">
        <f t="shared" si="13"/>
        <v>0</v>
      </c>
    </row>
    <row r="61" spans="1:43" x14ac:dyDescent="0.25">
      <c r="A61" s="22">
        <v>13</v>
      </c>
      <c r="B61" s="28" t="str">
        <f>'SABANA ISLA'!C55</f>
        <v>MORALES HERNANDEZ DIDIER JOSE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5">
        <f t="shared" si="8"/>
        <v>0</v>
      </c>
      <c r="AD61" s="27"/>
      <c r="AE61" s="27"/>
      <c r="AF61" s="27"/>
      <c r="AG61" s="27"/>
      <c r="AH61" s="25">
        <f t="shared" si="9"/>
        <v>0</v>
      </c>
      <c r="AI61" s="27"/>
      <c r="AJ61" s="27"/>
      <c r="AK61" s="27"/>
      <c r="AL61" s="25">
        <f t="shared" si="10"/>
        <v>0</v>
      </c>
      <c r="AM61" s="27"/>
      <c r="AN61" s="25">
        <f t="shared" si="11"/>
        <v>0</v>
      </c>
      <c r="AO61" s="27"/>
      <c r="AP61" s="25">
        <f t="shared" si="12"/>
        <v>0</v>
      </c>
      <c r="AQ61" s="25">
        <f t="shared" si="13"/>
        <v>0</v>
      </c>
    </row>
    <row r="62" spans="1:43" x14ac:dyDescent="0.25">
      <c r="A62" s="22">
        <v>14</v>
      </c>
      <c r="B62" s="28" t="str">
        <f>'SABANA ISLA'!C56</f>
        <v>MORELO PRADA ESNEIDER LUIS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5">
        <f t="shared" si="8"/>
        <v>0</v>
      </c>
      <c r="AD62" s="27"/>
      <c r="AE62" s="27"/>
      <c r="AF62" s="27"/>
      <c r="AG62" s="27"/>
      <c r="AH62" s="25">
        <f t="shared" si="9"/>
        <v>0</v>
      </c>
      <c r="AI62" s="27"/>
      <c r="AJ62" s="27"/>
      <c r="AK62" s="27"/>
      <c r="AL62" s="25">
        <f t="shared" si="10"/>
        <v>0</v>
      </c>
      <c r="AM62" s="27"/>
      <c r="AN62" s="25">
        <f t="shared" si="11"/>
        <v>0</v>
      </c>
      <c r="AO62" s="27"/>
      <c r="AP62" s="25">
        <f t="shared" si="12"/>
        <v>0</v>
      </c>
      <c r="AQ62" s="25">
        <f t="shared" si="13"/>
        <v>0</v>
      </c>
    </row>
    <row r="63" spans="1:43" x14ac:dyDescent="0.25">
      <c r="A63" s="22">
        <v>15</v>
      </c>
      <c r="B63" s="28" t="str">
        <f>'SABANA ISLA'!C57</f>
        <v xml:space="preserve">ORTEGA GARCIA MARIANA 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5">
        <f t="shared" si="8"/>
        <v>0</v>
      </c>
      <c r="AD63" s="27"/>
      <c r="AE63" s="27"/>
      <c r="AF63" s="27"/>
      <c r="AG63" s="27"/>
      <c r="AH63" s="25">
        <f t="shared" si="9"/>
        <v>0</v>
      </c>
      <c r="AI63" s="27"/>
      <c r="AJ63" s="27"/>
      <c r="AK63" s="27"/>
      <c r="AL63" s="25">
        <f t="shared" si="10"/>
        <v>0</v>
      </c>
      <c r="AM63" s="27"/>
      <c r="AN63" s="25">
        <f t="shared" si="11"/>
        <v>0</v>
      </c>
      <c r="AO63" s="27"/>
      <c r="AP63" s="25">
        <f t="shared" si="12"/>
        <v>0</v>
      </c>
      <c r="AQ63" s="25">
        <f t="shared" si="13"/>
        <v>0</v>
      </c>
    </row>
    <row r="64" spans="1:43" x14ac:dyDescent="0.25">
      <c r="A64" s="22">
        <v>16</v>
      </c>
      <c r="B64" s="28" t="str">
        <f>'SABANA ISLA'!C58</f>
        <v>PAEZ LUNAS JUAN CAMILO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5">
        <f t="shared" si="8"/>
        <v>0</v>
      </c>
      <c r="AD64" s="27"/>
      <c r="AE64" s="27"/>
      <c r="AF64" s="27"/>
      <c r="AG64" s="27"/>
      <c r="AH64" s="25">
        <f t="shared" si="9"/>
        <v>0</v>
      </c>
      <c r="AI64" s="27"/>
      <c r="AJ64" s="27"/>
      <c r="AK64" s="27"/>
      <c r="AL64" s="25">
        <f t="shared" si="10"/>
        <v>0</v>
      </c>
      <c r="AM64" s="27"/>
      <c r="AN64" s="25">
        <f t="shared" si="11"/>
        <v>0</v>
      </c>
      <c r="AO64" s="27"/>
      <c r="AP64" s="25">
        <f t="shared" si="12"/>
        <v>0</v>
      </c>
      <c r="AQ64" s="25">
        <f t="shared" si="13"/>
        <v>0</v>
      </c>
    </row>
    <row r="65" spans="1:43" x14ac:dyDescent="0.25">
      <c r="A65" s="22">
        <v>17</v>
      </c>
      <c r="B65" s="28" t="str">
        <f>'SABANA ISLA'!C59</f>
        <v>RIVERA LICONA MELISSA PAOLA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5">
        <f t="shared" si="8"/>
        <v>0</v>
      </c>
      <c r="AD65" s="27"/>
      <c r="AE65" s="27"/>
      <c r="AF65" s="27"/>
      <c r="AG65" s="27"/>
      <c r="AH65" s="25">
        <f t="shared" si="9"/>
        <v>0</v>
      </c>
      <c r="AI65" s="27"/>
      <c r="AJ65" s="27"/>
      <c r="AK65" s="27"/>
      <c r="AL65" s="25">
        <f t="shared" si="10"/>
        <v>0</v>
      </c>
      <c r="AM65" s="27"/>
      <c r="AN65" s="25">
        <f t="shared" si="11"/>
        <v>0</v>
      </c>
      <c r="AO65" s="27"/>
      <c r="AP65" s="25">
        <f t="shared" si="12"/>
        <v>0</v>
      </c>
      <c r="AQ65" s="25">
        <f t="shared" si="13"/>
        <v>0</v>
      </c>
    </row>
    <row r="66" spans="1:43" x14ac:dyDescent="0.25">
      <c r="A66" s="22">
        <v>18</v>
      </c>
      <c r="B66" s="28" t="str">
        <f>'SABANA ISLA'!C60</f>
        <v>TEJADA MIRANDA TRIANA MARCELA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5">
        <f t="shared" si="8"/>
        <v>0</v>
      </c>
      <c r="AD66" s="27"/>
      <c r="AE66" s="27"/>
      <c r="AF66" s="27"/>
      <c r="AG66" s="27"/>
      <c r="AH66" s="25">
        <f t="shared" si="9"/>
        <v>0</v>
      </c>
      <c r="AI66" s="27"/>
      <c r="AJ66" s="27"/>
      <c r="AK66" s="27"/>
      <c r="AL66" s="25">
        <f t="shared" si="10"/>
        <v>0</v>
      </c>
      <c r="AM66" s="27"/>
      <c r="AN66" s="25">
        <f t="shared" si="11"/>
        <v>0</v>
      </c>
      <c r="AO66" s="27"/>
      <c r="AP66" s="25">
        <f t="shared" si="12"/>
        <v>0</v>
      </c>
      <c r="AQ66" s="25">
        <f t="shared" si="13"/>
        <v>0</v>
      </c>
    </row>
    <row r="67" spans="1:43" x14ac:dyDescent="0.25">
      <c r="A67" s="22">
        <v>19</v>
      </c>
      <c r="B67" s="28" t="str">
        <f>'SABANA ISLA'!C61</f>
        <v>VELASQUEZ MARTINEZ DIANA MARCELA</v>
      </c>
      <c r="C67" s="27" t="s">
        <v>473</v>
      </c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5">
        <f t="shared" si="8"/>
        <v>0</v>
      </c>
      <c r="AD67" s="27"/>
      <c r="AE67" s="27"/>
      <c r="AF67" s="27"/>
      <c r="AG67" s="27"/>
      <c r="AH67" s="25">
        <f t="shared" si="9"/>
        <v>0</v>
      </c>
      <c r="AI67" s="27"/>
      <c r="AJ67" s="27"/>
      <c r="AK67" s="27"/>
      <c r="AL67" s="25">
        <f t="shared" si="10"/>
        <v>0</v>
      </c>
      <c r="AM67" s="27"/>
      <c r="AN67" s="25">
        <f t="shared" si="11"/>
        <v>0</v>
      </c>
      <c r="AO67" s="27"/>
      <c r="AP67" s="25">
        <f t="shared" si="12"/>
        <v>0</v>
      </c>
      <c r="AQ67" s="25">
        <f t="shared" si="13"/>
        <v>0</v>
      </c>
    </row>
    <row r="68" spans="1:43" x14ac:dyDescent="0.25">
      <c r="A68" s="22"/>
      <c r="B68" s="28" t="str">
        <f>'SABANA ISLA'!C62</f>
        <v xml:space="preserve">   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5">
        <f t="shared" si="8"/>
        <v>0</v>
      </c>
      <c r="AD68" s="27"/>
      <c r="AE68" s="27"/>
      <c r="AF68" s="27"/>
      <c r="AG68" s="27"/>
      <c r="AH68" s="25">
        <f t="shared" si="9"/>
        <v>0</v>
      </c>
      <c r="AI68" s="27"/>
      <c r="AJ68" s="27"/>
      <c r="AK68" s="27"/>
      <c r="AL68" s="25">
        <f t="shared" si="10"/>
        <v>0</v>
      </c>
      <c r="AM68" s="27"/>
      <c r="AN68" s="25">
        <f t="shared" si="11"/>
        <v>0</v>
      </c>
      <c r="AO68" s="27"/>
      <c r="AP68" s="25">
        <f t="shared" si="12"/>
        <v>0</v>
      </c>
      <c r="AQ68" s="25">
        <f t="shared" si="13"/>
        <v>0</v>
      </c>
    </row>
    <row r="69" spans="1:43" x14ac:dyDescent="0.25">
      <c r="A69" s="22"/>
      <c r="B69" s="28" t="str">
        <f>'SABANA ISLA'!C63</f>
        <v xml:space="preserve">   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</row>
    <row r="70" spans="1:43" x14ac:dyDescent="0.25">
      <c r="A70" s="22"/>
      <c r="B70" s="28" t="str">
        <f>'SABANA ISLA'!C64</f>
        <v xml:space="preserve">   </v>
      </c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</row>
    <row r="71" spans="1:43" x14ac:dyDescent="0.25">
      <c r="B71" s="29" t="str">
        <f>'SABANA ISLA'!C65</f>
        <v xml:space="preserve">   </v>
      </c>
    </row>
    <row r="72" spans="1:43" x14ac:dyDescent="0.25">
      <c r="B72" s="29" t="str">
        <f>'SABANA ISLA'!C66</f>
        <v xml:space="preserve">   </v>
      </c>
    </row>
    <row r="73" spans="1:43" x14ac:dyDescent="0.25">
      <c r="B73" s="29" t="str">
        <f>'SABANA ISLA'!C67</f>
        <v xml:space="preserve">   </v>
      </c>
    </row>
    <row r="74" spans="1:43" x14ac:dyDescent="0.25">
      <c r="B74" s="29" t="str">
        <f>'SABANA ISLA'!C68</f>
        <v xml:space="preserve">   </v>
      </c>
    </row>
    <row r="75" spans="1:43" x14ac:dyDescent="0.25">
      <c r="B75" s="29" t="str">
        <f>'SABANA ISLA'!C69</f>
        <v>____________________________________</v>
      </c>
    </row>
    <row r="76" spans="1:43" x14ac:dyDescent="0.25">
      <c r="B76" s="29" t="str">
        <f>'SABANA ISLA'!C70</f>
        <v xml:space="preserve">FIRMA DEL DOCENTE </v>
      </c>
    </row>
    <row r="77" spans="1:43" x14ac:dyDescent="0.25">
      <c r="B77" s="29" t="str">
        <f>'SABANA ISLA'!C71</f>
        <v xml:space="preserve">   </v>
      </c>
    </row>
    <row r="84" spans="1:43" x14ac:dyDescent="0.25">
      <c r="A84" s="85" t="s">
        <v>490</v>
      </c>
      <c r="B84" s="85"/>
      <c r="C84" s="85"/>
      <c r="D84" s="85"/>
      <c r="E84" s="85"/>
      <c r="F84" s="85"/>
      <c r="G84" s="85"/>
      <c r="H84" s="85"/>
      <c r="I84" s="85"/>
      <c r="J84" s="85"/>
      <c r="K84" s="85"/>
      <c r="L84" s="85"/>
      <c r="M84" s="85"/>
      <c r="N84" s="85"/>
      <c r="O84" s="85"/>
      <c r="P84" s="85"/>
      <c r="Q84" s="85"/>
      <c r="R84" s="85"/>
      <c r="S84" s="85"/>
      <c r="T84" s="85"/>
      <c r="U84" s="85"/>
      <c r="V84" s="85"/>
      <c r="W84" s="85"/>
      <c r="X84" s="85"/>
      <c r="Y84" s="85"/>
      <c r="Z84" s="85"/>
      <c r="AA84" s="85"/>
      <c r="AB84" s="85"/>
      <c r="AC84" s="85"/>
      <c r="AD84" s="85"/>
      <c r="AE84" s="85"/>
      <c r="AF84" s="85"/>
      <c r="AG84" s="85"/>
      <c r="AH84" s="85"/>
      <c r="AI84" s="85"/>
      <c r="AJ84" s="85"/>
      <c r="AK84" s="85"/>
      <c r="AL84" s="85"/>
      <c r="AM84" s="85"/>
      <c r="AN84" s="85"/>
      <c r="AO84" s="85"/>
      <c r="AP84" s="85"/>
      <c r="AQ84" s="85"/>
    </row>
    <row r="85" spans="1:43" x14ac:dyDescent="0.25">
      <c r="A85" s="85" t="s">
        <v>523</v>
      </c>
      <c r="B85" s="85"/>
      <c r="C85" s="85"/>
      <c r="D85" s="85"/>
      <c r="E85" s="85"/>
      <c r="F85" s="85"/>
      <c r="G85" s="85"/>
      <c r="H85" s="85"/>
      <c r="I85" s="85"/>
      <c r="J85" s="85"/>
      <c r="K85" s="85"/>
      <c r="L85" s="85"/>
      <c r="M85" s="85"/>
      <c r="N85" s="85"/>
      <c r="O85" s="85"/>
      <c r="P85" s="85"/>
      <c r="Q85" s="85"/>
      <c r="R85" s="85"/>
      <c r="S85" s="85"/>
      <c r="T85" s="85"/>
      <c r="U85" s="85"/>
      <c r="V85" s="85"/>
      <c r="W85" s="85"/>
      <c r="X85" s="85"/>
      <c r="Y85" s="85"/>
      <c r="Z85" s="85"/>
      <c r="AA85" s="85"/>
      <c r="AB85" s="85"/>
      <c r="AC85" s="85"/>
      <c r="AD85" s="85"/>
      <c r="AE85" s="85"/>
      <c r="AF85" s="85"/>
      <c r="AG85" s="85"/>
      <c r="AH85" s="85"/>
      <c r="AI85" s="85"/>
      <c r="AJ85" s="85"/>
      <c r="AK85" s="85"/>
      <c r="AL85" s="85"/>
      <c r="AM85" s="85"/>
      <c r="AN85" s="85"/>
      <c r="AO85" s="85"/>
      <c r="AP85" s="85"/>
      <c r="AQ85" s="85"/>
    </row>
    <row r="86" spans="1:43" x14ac:dyDescent="0.25">
      <c r="A86" s="72" t="s">
        <v>492</v>
      </c>
      <c r="B86" s="72"/>
      <c r="C86" s="72"/>
      <c r="D86" s="72"/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3" t="s">
        <v>493</v>
      </c>
      <c r="Z86" s="73"/>
      <c r="AA86" s="73"/>
      <c r="AB86" s="73"/>
      <c r="AC86" s="73"/>
      <c r="AD86" s="73"/>
      <c r="AE86" s="73"/>
      <c r="AF86" s="73"/>
      <c r="AG86" s="73"/>
      <c r="AH86" s="73"/>
      <c r="AI86" s="73"/>
      <c r="AJ86" s="73"/>
      <c r="AK86" s="73"/>
      <c r="AL86" s="73"/>
      <c r="AM86" s="73" t="s">
        <v>494</v>
      </c>
      <c r="AN86" s="73"/>
      <c r="AO86" s="73"/>
      <c r="AP86" s="73"/>
      <c r="AQ86" s="73"/>
    </row>
    <row r="87" spans="1:43" ht="15.75" x14ac:dyDescent="0.25">
      <c r="A87" s="74" t="s">
        <v>443</v>
      </c>
      <c r="B87" s="75" t="s">
        <v>495</v>
      </c>
      <c r="C87" s="65" t="s">
        <v>496</v>
      </c>
      <c r="D87" s="65"/>
      <c r="E87" s="65"/>
      <c r="F87" s="65"/>
      <c r="G87" s="65"/>
      <c r="H87" s="65"/>
      <c r="I87" s="65"/>
      <c r="J87" s="65"/>
      <c r="K87" s="65"/>
      <c r="L87" s="65"/>
      <c r="M87" s="65"/>
      <c r="N87" s="65"/>
      <c r="O87" s="65"/>
      <c r="P87" s="65"/>
      <c r="Q87" s="65"/>
      <c r="R87" s="65"/>
      <c r="S87" s="65"/>
      <c r="T87" s="65"/>
      <c r="U87" s="65"/>
      <c r="V87" s="65"/>
      <c r="W87" s="65"/>
      <c r="X87" s="65"/>
      <c r="Y87" s="78" t="s">
        <v>497</v>
      </c>
      <c r="Z87" s="79"/>
      <c r="AA87" s="79"/>
      <c r="AB87" s="79"/>
      <c r="AC87" s="79"/>
      <c r="AD87" s="79"/>
      <c r="AE87" s="79"/>
      <c r="AF87" s="79"/>
      <c r="AG87" s="79"/>
      <c r="AH87" s="80"/>
      <c r="AI87" s="81" t="s">
        <v>498</v>
      </c>
      <c r="AJ87" s="81"/>
      <c r="AK87" s="81"/>
      <c r="AL87" s="81"/>
      <c r="AM87" s="78" t="s">
        <v>499</v>
      </c>
      <c r="AN87" s="79"/>
      <c r="AO87" s="79"/>
      <c r="AP87" s="80"/>
      <c r="AQ87" s="82" t="s">
        <v>500</v>
      </c>
    </row>
    <row r="88" spans="1:43" x14ac:dyDescent="0.25">
      <c r="A88" s="74"/>
      <c r="B88" s="76"/>
      <c r="C88" s="65"/>
      <c r="D88" s="65"/>
      <c r="E88" s="65"/>
      <c r="F88" s="65"/>
      <c r="G88" s="61"/>
      <c r="H88" s="61"/>
      <c r="I88" s="61"/>
      <c r="J88" s="61"/>
      <c r="K88" s="61"/>
      <c r="L88" s="61"/>
      <c r="M88" s="61"/>
      <c r="N88" s="65"/>
      <c r="O88" s="65"/>
      <c r="P88" s="65"/>
      <c r="Q88" s="65"/>
      <c r="R88" s="65"/>
      <c r="S88" s="65"/>
      <c r="T88" s="65"/>
      <c r="U88" s="65"/>
      <c r="V88" s="65"/>
      <c r="W88" s="65"/>
      <c r="X88" s="65"/>
      <c r="Y88" s="66" t="s">
        <v>501</v>
      </c>
      <c r="Z88" s="67"/>
      <c r="AA88" s="67"/>
      <c r="AB88" s="68"/>
      <c r="AC88" s="63" t="s">
        <v>502</v>
      </c>
      <c r="AD88" s="59" t="s">
        <v>503</v>
      </c>
      <c r="AE88" s="59"/>
      <c r="AF88" s="59"/>
      <c r="AG88" s="59"/>
      <c r="AH88" s="63" t="s">
        <v>502</v>
      </c>
      <c r="AI88" s="59" t="s">
        <v>504</v>
      </c>
      <c r="AJ88" s="59"/>
      <c r="AK88" s="59"/>
      <c r="AL88" s="60" t="s">
        <v>502</v>
      </c>
      <c r="AM88" s="59" t="s">
        <v>505</v>
      </c>
      <c r="AN88" s="60" t="s">
        <v>502</v>
      </c>
      <c r="AO88" s="59" t="s">
        <v>506</v>
      </c>
      <c r="AP88" s="60" t="s">
        <v>502</v>
      </c>
      <c r="AQ88" s="83"/>
    </row>
    <row r="89" spans="1:43" ht="33.75" customHeight="1" x14ac:dyDescent="0.25">
      <c r="A89" s="74"/>
      <c r="B89" s="77"/>
      <c r="C89" s="65"/>
      <c r="D89" s="65"/>
      <c r="E89" s="65"/>
      <c r="F89" s="65"/>
      <c r="G89" s="62"/>
      <c r="H89" s="62"/>
      <c r="I89" s="62"/>
      <c r="J89" s="62"/>
      <c r="K89" s="62"/>
      <c r="L89" s="62"/>
      <c r="M89" s="62"/>
      <c r="N89" s="65"/>
      <c r="O89" s="65"/>
      <c r="P89" s="65"/>
      <c r="Q89" s="65"/>
      <c r="R89" s="65"/>
      <c r="S89" s="65"/>
      <c r="T89" s="65"/>
      <c r="U89" s="65"/>
      <c r="V89" s="65"/>
      <c r="W89" s="65"/>
      <c r="X89" s="65"/>
      <c r="Y89" s="69"/>
      <c r="Z89" s="70"/>
      <c r="AA89" s="70"/>
      <c r="AB89" s="71"/>
      <c r="AC89" s="64"/>
      <c r="AD89" s="59"/>
      <c r="AE89" s="59"/>
      <c r="AF89" s="59"/>
      <c r="AG89" s="59"/>
      <c r="AH89" s="64"/>
      <c r="AI89" s="59"/>
      <c r="AJ89" s="59"/>
      <c r="AK89" s="59"/>
      <c r="AL89" s="60"/>
      <c r="AM89" s="59"/>
      <c r="AN89" s="60"/>
      <c r="AO89" s="59"/>
      <c r="AP89" s="60"/>
      <c r="AQ89" s="84"/>
    </row>
    <row r="90" spans="1:43" x14ac:dyDescent="0.25">
      <c r="A90" s="22">
        <v>1</v>
      </c>
      <c r="B90" s="28" t="str">
        <f>'SABANA ISLA'!C80</f>
        <v>AGAMEZ GONZALEZ JUAN MANUEL</v>
      </c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5">
        <f t="shared" ref="AC90" si="14">IF(ISERROR(AVERAGE(Y90:AB90)),0,AVERAGE(Y90:AB90)*0.3)</f>
        <v>0</v>
      </c>
      <c r="AD90" s="27"/>
      <c r="AE90" s="27"/>
      <c r="AF90" s="27"/>
      <c r="AG90" s="27"/>
      <c r="AH90" s="25">
        <f>IF(ISERROR(AVERAGE(AD90:AG90)),0,AVERAGE(AD90:AG90)*0.2)</f>
        <v>0</v>
      </c>
      <c r="AI90" s="27"/>
      <c r="AJ90" s="27"/>
      <c r="AK90" s="27"/>
      <c r="AL90" s="25">
        <f>IF(ISERROR(AVERAGE(AI90:AK90)),0,AVERAGE(AI90:AK90)*0.2)</f>
        <v>0</v>
      </c>
      <c r="AM90" s="27"/>
      <c r="AN90" s="25">
        <f>AM90*0.2</f>
        <v>0</v>
      </c>
      <c r="AO90" s="27"/>
      <c r="AP90" s="25">
        <f>AO90*0.1</f>
        <v>0</v>
      </c>
      <c r="AQ90" s="25">
        <f>IF(ISERROR(AC90+AH90+AL90+AN90+AP90),0,AC90+AH90+AL90+AN90+AP90)</f>
        <v>0</v>
      </c>
    </row>
    <row r="91" spans="1:43" x14ac:dyDescent="0.25">
      <c r="A91" s="22">
        <v>2</v>
      </c>
      <c r="B91" s="28" t="str">
        <f>'SABANA ISLA'!C81</f>
        <v>ALVAREZ QUINTANA JAVIER DAVID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5">
        <f t="shared" ref="AC91:AC116" si="15">IF(ISERROR(AVERAGE(Y91:AB91)),0,AVERAGE(Y91:AB91)*0.3)</f>
        <v>0</v>
      </c>
      <c r="AD91" s="27"/>
      <c r="AE91" s="27"/>
      <c r="AF91" s="27"/>
      <c r="AG91" s="27"/>
      <c r="AH91" s="25">
        <f t="shared" ref="AH91:AH116" si="16">IF(ISERROR(AVERAGE(AD91:AG91)),0,AVERAGE(AD91:AG91)*0.2)</f>
        <v>0</v>
      </c>
      <c r="AI91" s="27"/>
      <c r="AJ91" s="27"/>
      <c r="AK91" s="27"/>
      <c r="AL91" s="25">
        <f t="shared" ref="AL91:AL116" si="17">IF(ISERROR(AVERAGE(AI91:AK91)),0,AVERAGE(AI91:AK91)*0.2)</f>
        <v>0</v>
      </c>
      <c r="AM91" s="27"/>
      <c r="AN91" s="25">
        <f t="shared" ref="AN91:AN116" si="18">AM91*0.2</f>
        <v>0</v>
      </c>
      <c r="AO91" s="27"/>
      <c r="AP91" s="25">
        <f t="shared" ref="AP91:AP116" si="19">AO91*0.1</f>
        <v>0</v>
      </c>
      <c r="AQ91" s="25">
        <f t="shared" ref="AQ91:AQ116" si="20">IF(ISERROR(AC91+AH91+AL91+AN91+AP91),0,AC91+AH91+AL91+AN91+AP91)</f>
        <v>0</v>
      </c>
    </row>
    <row r="92" spans="1:43" x14ac:dyDescent="0.25">
      <c r="A92" s="22">
        <v>3</v>
      </c>
      <c r="B92" s="28" t="str">
        <f>'SABANA ISLA'!C82</f>
        <v>AVILA CARDENAS JAIRO LUIS</v>
      </c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5">
        <f t="shared" si="15"/>
        <v>0</v>
      </c>
      <c r="AD92" s="27"/>
      <c r="AE92" s="27"/>
      <c r="AF92" s="27"/>
      <c r="AG92" s="27"/>
      <c r="AH92" s="25">
        <f t="shared" si="16"/>
        <v>0</v>
      </c>
      <c r="AI92" s="27"/>
      <c r="AJ92" s="27"/>
      <c r="AK92" s="27"/>
      <c r="AL92" s="25">
        <f t="shared" si="17"/>
        <v>0</v>
      </c>
      <c r="AM92" s="27"/>
      <c r="AN92" s="25">
        <f t="shared" si="18"/>
        <v>0</v>
      </c>
      <c r="AO92" s="27"/>
      <c r="AP92" s="25">
        <f t="shared" si="19"/>
        <v>0</v>
      </c>
      <c r="AQ92" s="25">
        <f t="shared" si="20"/>
        <v>0</v>
      </c>
    </row>
    <row r="93" spans="1:43" x14ac:dyDescent="0.25">
      <c r="A93" s="22">
        <v>4</v>
      </c>
      <c r="B93" s="28" t="str">
        <f>'SABANA ISLA'!C83</f>
        <v>BERROCAL FUENTES EVA SANDRITH</v>
      </c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5">
        <f t="shared" si="15"/>
        <v>0</v>
      </c>
      <c r="AD93" s="27"/>
      <c r="AE93" s="27"/>
      <c r="AF93" s="27"/>
      <c r="AG93" s="27"/>
      <c r="AH93" s="25">
        <f t="shared" si="16"/>
        <v>0</v>
      </c>
      <c r="AI93" s="27"/>
      <c r="AJ93" s="27"/>
      <c r="AK93" s="27"/>
      <c r="AL93" s="25">
        <f t="shared" si="17"/>
        <v>0</v>
      </c>
      <c r="AM93" s="27"/>
      <c r="AN93" s="25">
        <f t="shared" si="18"/>
        <v>0</v>
      </c>
      <c r="AO93" s="27"/>
      <c r="AP93" s="25">
        <f t="shared" si="19"/>
        <v>0</v>
      </c>
      <c r="AQ93" s="25">
        <f t="shared" si="20"/>
        <v>0</v>
      </c>
    </row>
    <row r="94" spans="1:43" x14ac:dyDescent="0.25">
      <c r="A94" s="22">
        <v>5</v>
      </c>
      <c r="B94" s="28" t="str">
        <f>'SABANA ISLA'!C84</f>
        <v>CABRIA HERNANDEZ WENDY VANESSA</v>
      </c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5">
        <f t="shared" si="15"/>
        <v>0</v>
      </c>
      <c r="AD94" s="27"/>
      <c r="AE94" s="27"/>
      <c r="AF94" s="27"/>
      <c r="AG94" s="27"/>
      <c r="AH94" s="25">
        <f t="shared" si="16"/>
        <v>0</v>
      </c>
      <c r="AI94" s="27"/>
      <c r="AJ94" s="27"/>
      <c r="AK94" s="27"/>
      <c r="AL94" s="25">
        <f t="shared" si="17"/>
        <v>0</v>
      </c>
      <c r="AM94" s="27"/>
      <c r="AN94" s="25">
        <f t="shared" si="18"/>
        <v>0</v>
      </c>
      <c r="AO94" s="27"/>
      <c r="AP94" s="25">
        <f t="shared" si="19"/>
        <v>0</v>
      </c>
      <c r="AQ94" s="25">
        <f t="shared" si="20"/>
        <v>0</v>
      </c>
    </row>
    <row r="95" spans="1:43" x14ac:dyDescent="0.25">
      <c r="A95" s="22">
        <v>6</v>
      </c>
      <c r="B95" s="28" t="str">
        <f>'SABANA ISLA'!C85</f>
        <v>CUADRADO OROZCO OSWALDO JOSE</v>
      </c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5">
        <f t="shared" si="15"/>
        <v>0</v>
      </c>
      <c r="AD95" s="27"/>
      <c r="AE95" s="27"/>
      <c r="AF95" s="27"/>
      <c r="AG95" s="27"/>
      <c r="AH95" s="25">
        <f t="shared" si="16"/>
        <v>0</v>
      </c>
      <c r="AI95" s="27"/>
      <c r="AJ95" s="27"/>
      <c r="AK95" s="27"/>
      <c r="AL95" s="25">
        <f t="shared" si="17"/>
        <v>0</v>
      </c>
      <c r="AM95" s="27"/>
      <c r="AN95" s="25">
        <f t="shared" si="18"/>
        <v>0</v>
      </c>
      <c r="AO95" s="27"/>
      <c r="AP95" s="25">
        <f t="shared" si="19"/>
        <v>0</v>
      </c>
      <c r="AQ95" s="25">
        <f t="shared" si="20"/>
        <v>0</v>
      </c>
    </row>
    <row r="96" spans="1:43" x14ac:dyDescent="0.25">
      <c r="A96" s="22">
        <v>7</v>
      </c>
      <c r="B96" s="28" t="str">
        <f>'SABANA ISLA'!C86</f>
        <v>FABRA PANTOJA FREIDER LUIS</v>
      </c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5">
        <f t="shared" si="15"/>
        <v>0</v>
      </c>
      <c r="AD96" s="27"/>
      <c r="AE96" s="27"/>
      <c r="AF96" s="27"/>
      <c r="AG96" s="27"/>
      <c r="AH96" s="25">
        <f t="shared" si="16"/>
        <v>0</v>
      </c>
      <c r="AI96" s="27"/>
      <c r="AJ96" s="27"/>
      <c r="AK96" s="27"/>
      <c r="AL96" s="25">
        <f t="shared" si="17"/>
        <v>0</v>
      </c>
      <c r="AM96" s="27"/>
      <c r="AN96" s="25">
        <f t="shared" si="18"/>
        <v>0</v>
      </c>
      <c r="AO96" s="27"/>
      <c r="AP96" s="25">
        <f t="shared" si="19"/>
        <v>0</v>
      </c>
      <c r="AQ96" s="25">
        <f t="shared" si="20"/>
        <v>0</v>
      </c>
    </row>
    <row r="97" spans="1:43" x14ac:dyDescent="0.25">
      <c r="A97" s="22">
        <v>8</v>
      </c>
      <c r="B97" s="28" t="str">
        <f>'SABANA ISLA'!C87</f>
        <v xml:space="preserve">  LICONA JHON DAVID</v>
      </c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5">
        <f t="shared" si="15"/>
        <v>0</v>
      </c>
      <c r="AD97" s="27"/>
      <c r="AE97" s="27"/>
      <c r="AF97" s="27"/>
      <c r="AG97" s="27"/>
      <c r="AH97" s="25">
        <f t="shared" si="16"/>
        <v>0</v>
      </c>
      <c r="AI97" s="27"/>
      <c r="AJ97" s="27"/>
      <c r="AK97" s="27"/>
      <c r="AL97" s="25">
        <f t="shared" si="17"/>
        <v>0</v>
      </c>
      <c r="AM97" s="27"/>
      <c r="AN97" s="25">
        <f t="shared" si="18"/>
        <v>0</v>
      </c>
      <c r="AO97" s="27"/>
      <c r="AP97" s="25">
        <f t="shared" si="19"/>
        <v>0</v>
      </c>
      <c r="AQ97" s="25">
        <f t="shared" si="20"/>
        <v>0</v>
      </c>
    </row>
    <row r="98" spans="1:43" x14ac:dyDescent="0.25">
      <c r="A98" s="22">
        <v>9</v>
      </c>
      <c r="B98" s="28" t="str">
        <f>'SABANA ISLA'!C88</f>
        <v>GARCIA MERCADO JOSE ALFREDO</v>
      </c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5">
        <f t="shared" si="15"/>
        <v>0</v>
      </c>
      <c r="AD98" s="27"/>
      <c r="AE98" s="27"/>
      <c r="AF98" s="27"/>
      <c r="AG98" s="27"/>
      <c r="AH98" s="25">
        <f t="shared" si="16"/>
        <v>0</v>
      </c>
      <c r="AI98" s="27"/>
      <c r="AJ98" s="27"/>
      <c r="AK98" s="27"/>
      <c r="AL98" s="25">
        <f t="shared" si="17"/>
        <v>0</v>
      </c>
      <c r="AM98" s="27"/>
      <c r="AN98" s="25">
        <f t="shared" si="18"/>
        <v>0</v>
      </c>
      <c r="AO98" s="27"/>
      <c r="AP98" s="25">
        <f t="shared" si="19"/>
        <v>0</v>
      </c>
      <c r="AQ98" s="25">
        <f t="shared" si="20"/>
        <v>0</v>
      </c>
    </row>
    <row r="99" spans="1:43" x14ac:dyDescent="0.25">
      <c r="A99" s="22">
        <v>10</v>
      </c>
      <c r="B99" s="28" t="str">
        <f>'SABANA ISLA'!C89</f>
        <v xml:space="preserve">GUTIERREZ SIERRA DEISY </v>
      </c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5">
        <f t="shared" si="15"/>
        <v>0</v>
      </c>
      <c r="AD99" s="27"/>
      <c r="AE99" s="27"/>
      <c r="AF99" s="27"/>
      <c r="AG99" s="27"/>
      <c r="AH99" s="25">
        <f t="shared" si="16"/>
        <v>0</v>
      </c>
      <c r="AI99" s="27"/>
      <c r="AJ99" s="27"/>
      <c r="AK99" s="27"/>
      <c r="AL99" s="25">
        <f t="shared" si="17"/>
        <v>0</v>
      </c>
      <c r="AM99" s="27"/>
      <c r="AN99" s="25">
        <f t="shared" si="18"/>
        <v>0</v>
      </c>
      <c r="AO99" s="27"/>
      <c r="AP99" s="25">
        <f t="shared" si="19"/>
        <v>0</v>
      </c>
      <c r="AQ99" s="25">
        <f t="shared" si="20"/>
        <v>0</v>
      </c>
    </row>
    <row r="100" spans="1:43" x14ac:dyDescent="0.25">
      <c r="A100" s="22">
        <v>11</v>
      </c>
      <c r="B100" s="28" t="str">
        <f>'SABANA ISLA'!C90</f>
        <v>HERNANDEZ RIVERA DANIS ENRRIQUE</v>
      </c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5">
        <f t="shared" si="15"/>
        <v>0</v>
      </c>
      <c r="AD100" s="27"/>
      <c r="AE100" s="27"/>
      <c r="AF100" s="27"/>
      <c r="AG100" s="27"/>
      <c r="AH100" s="25">
        <f t="shared" si="16"/>
        <v>0</v>
      </c>
      <c r="AI100" s="27"/>
      <c r="AJ100" s="27"/>
      <c r="AK100" s="27"/>
      <c r="AL100" s="25">
        <f t="shared" si="17"/>
        <v>0</v>
      </c>
      <c r="AM100" s="27"/>
      <c r="AN100" s="25">
        <f t="shared" si="18"/>
        <v>0</v>
      </c>
      <c r="AO100" s="27"/>
      <c r="AP100" s="25">
        <f t="shared" si="19"/>
        <v>0</v>
      </c>
      <c r="AQ100" s="25">
        <f t="shared" si="20"/>
        <v>0</v>
      </c>
    </row>
    <row r="101" spans="1:43" x14ac:dyDescent="0.25">
      <c r="A101" s="22">
        <v>12</v>
      </c>
      <c r="B101" s="28" t="str">
        <f>'SABANA ISLA'!C91</f>
        <v>LUNA MORELO VERONICA MARIA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5">
        <f t="shared" si="15"/>
        <v>0</v>
      </c>
      <c r="AD101" s="27"/>
      <c r="AE101" s="27"/>
      <c r="AF101" s="27"/>
      <c r="AG101" s="27"/>
      <c r="AH101" s="25">
        <f t="shared" si="16"/>
        <v>0</v>
      </c>
      <c r="AI101" s="27"/>
      <c r="AJ101" s="27"/>
      <c r="AK101" s="27"/>
      <c r="AL101" s="25">
        <f t="shared" si="17"/>
        <v>0</v>
      </c>
      <c r="AM101" s="27"/>
      <c r="AN101" s="25">
        <f t="shared" si="18"/>
        <v>0</v>
      </c>
      <c r="AO101" s="27"/>
      <c r="AP101" s="25">
        <f t="shared" si="19"/>
        <v>0</v>
      </c>
      <c r="AQ101" s="25">
        <f t="shared" si="20"/>
        <v>0</v>
      </c>
    </row>
    <row r="102" spans="1:43" x14ac:dyDescent="0.25">
      <c r="A102" s="22">
        <v>13</v>
      </c>
      <c r="B102" s="28" t="str">
        <f>'SABANA ISLA'!C92</f>
        <v xml:space="preserve">MARQUEZ MIRANDA JULIANA </v>
      </c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5">
        <f t="shared" si="15"/>
        <v>0</v>
      </c>
      <c r="AD102" s="27"/>
      <c r="AE102" s="27"/>
      <c r="AF102" s="27"/>
      <c r="AG102" s="27"/>
      <c r="AH102" s="25">
        <f t="shared" si="16"/>
        <v>0</v>
      </c>
      <c r="AI102" s="27"/>
      <c r="AJ102" s="27"/>
      <c r="AK102" s="27"/>
      <c r="AL102" s="25">
        <f t="shared" si="17"/>
        <v>0</v>
      </c>
      <c r="AM102" s="27"/>
      <c r="AN102" s="25">
        <f t="shared" si="18"/>
        <v>0</v>
      </c>
      <c r="AO102" s="27"/>
      <c r="AP102" s="25">
        <f t="shared" si="19"/>
        <v>0</v>
      </c>
      <c r="AQ102" s="25">
        <f t="shared" si="20"/>
        <v>0</v>
      </c>
    </row>
    <row r="103" spans="1:43" x14ac:dyDescent="0.25">
      <c r="A103" s="22">
        <v>14</v>
      </c>
      <c r="B103" s="28" t="str">
        <f>'SABANA ISLA'!C93</f>
        <v>MIRANDA GONZALEZ YISETH PAOLA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5">
        <f t="shared" si="15"/>
        <v>0</v>
      </c>
      <c r="AD103" s="27"/>
      <c r="AE103" s="27"/>
      <c r="AF103" s="27"/>
      <c r="AG103" s="27"/>
      <c r="AH103" s="25">
        <f t="shared" si="16"/>
        <v>0</v>
      </c>
      <c r="AI103" s="27"/>
      <c r="AJ103" s="27"/>
      <c r="AK103" s="27"/>
      <c r="AL103" s="25">
        <f t="shared" si="17"/>
        <v>0</v>
      </c>
      <c r="AM103" s="27"/>
      <c r="AN103" s="25">
        <f t="shared" si="18"/>
        <v>0</v>
      </c>
      <c r="AO103" s="27"/>
      <c r="AP103" s="25">
        <f t="shared" si="19"/>
        <v>0</v>
      </c>
      <c r="AQ103" s="25">
        <f t="shared" si="20"/>
        <v>0</v>
      </c>
    </row>
    <row r="104" spans="1:43" x14ac:dyDescent="0.25">
      <c r="A104" s="22">
        <v>15</v>
      </c>
      <c r="B104" s="28" t="str">
        <f>'SABANA ISLA'!C94</f>
        <v xml:space="preserve">MORA PRIMERA MADELAINE </v>
      </c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5">
        <f t="shared" si="15"/>
        <v>0</v>
      </c>
      <c r="AD104" s="27"/>
      <c r="AE104" s="27"/>
      <c r="AF104" s="27"/>
      <c r="AG104" s="27"/>
      <c r="AH104" s="25">
        <f t="shared" si="16"/>
        <v>0</v>
      </c>
      <c r="AI104" s="27"/>
      <c r="AJ104" s="27"/>
      <c r="AK104" s="27"/>
      <c r="AL104" s="25">
        <f t="shared" si="17"/>
        <v>0</v>
      </c>
      <c r="AM104" s="27"/>
      <c r="AN104" s="25">
        <f t="shared" si="18"/>
        <v>0</v>
      </c>
      <c r="AO104" s="27"/>
      <c r="AP104" s="25">
        <f t="shared" si="19"/>
        <v>0</v>
      </c>
      <c r="AQ104" s="25">
        <f t="shared" si="20"/>
        <v>0</v>
      </c>
    </row>
    <row r="105" spans="1:43" x14ac:dyDescent="0.25">
      <c r="A105" s="22">
        <v>16</v>
      </c>
      <c r="B105" s="28" t="str">
        <f>'SABANA ISLA'!C95</f>
        <v>MORALES HERNANDEZ MELANY YOLAINE</v>
      </c>
      <c r="C105" s="27" t="s">
        <v>473</v>
      </c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5">
        <f t="shared" si="15"/>
        <v>0</v>
      </c>
      <c r="AD105" s="27"/>
      <c r="AE105" s="27"/>
      <c r="AF105" s="27"/>
      <c r="AG105" s="27"/>
      <c r="AH105" s="25">
        <f t="shared" si="16"/>
        <v>0</v>
      </c>
      <c r="AI105" s="27"/>
      <c r="AJ105" s="27"/>
      <c r="AK105" s="27"/>
      <c r="AL105" s="25">
        <f t="shared" si="17"/>
        <v>0</v>
      </c>
      <c r="AM105" s="27"/>
      <c r="AN105" s="25">
        <f t="shared" si="18"/>
        <v>0</v>
      </c>
      <c r="AO105" s="27"/>
      <c r="AP105" s="25">
        <f t="shared" si="19"/>
        <v>0</v>
      </c>
      <c r="AQ105" s="25">
        <f t="shared" si="20"/>
        <v>0</v>
      </c>
    </row>
    <row r="106" spans="1:43" x14ac:dyDescent="0.25">
      <c r="A106" s="22">
        <v>17</v>
      </c>
      <c r="B106" s="28" t="str">
        <f>'SABANA ISLA'!C96</f>
        <v>MORALES YEPES MARLON ANDRES</v>
      </c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5">
        <f t="shared" si="15"/>
        <v>0</v>
      </c>
      <c r="AD106" s="27"/>
      <c r="AE106" s="27"/>
      <c r="AF106" s="27"/>
      <c r="AG106" s="27"/>
      <c r="AH106" s="25">
        <f t="shared" si="16"/>
        <v>0</v>
      </c>
      <c r="AI106" s="27"/>
      <c r="AJ106" s="27"/>
      <c r="AK106" s="27"/>
      <c r="AL106" s="25">
        <f t="shared" si="17"/>
        <v>0</v>
      </c>
      <c r="AM106" s="27"/>
      <c r="AN106" s="25">
        <f t="shared" si="18"/>
        <v>0</v>
      </c>
      <c r="AO106" s="27"/>
      <c r="AP106" s="25">
        <f t="shared" si="19"/>
        <v>0</v>
      </c>
      <c r="AQ106" s="25">
        <f t="shared" si="20"/>
        <v>0</v>
      </c>
    </row>
    <row r="107" spans="1:43" x14ac:dyDescent="0.25">
      <c r="A107" s="22">
        <v>18</v>
      </c>
      <c r="B107" s="28" t="str">
        <f>'SABANA ISLA'!C97</f>
        <v>MORELO MORALES ESNAIDER JOSE</v>
      </c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5">
        <f t="shared" si="15"/>
        <v>0</v>
      </c>
      <c r="AD107" s="27"/>
      <c r="AE107" s="27"/>
      <c r="AF107" s="27"/>
      <c r="AG107" s="27"/>
      <c r="AH107" s="25">
        <f t="shared" si="16"/>
        <v>0</v>
      </c>
      <c r="AI107" s="27"/>
      <c r="AJ107" s="27"/>
      <c r="AK107" s="27"/>
      <c r="AL107" s="25">
        <f t="shared" si="17"/>
        <v>0</v>
      </c>
      <c r="AM107" s="27"/>
      <c r="AN107" s="25">
        <f t="shared" si="18"/>
        <v>0</v>
      </c>
      <c r="AO107" s="27"/>
      <c r="AP107" s="25">
        <f t="shared" si="19"/>
        <v>0</v>
      </c>
      <c r="AQ107" s="25">
        <f t="shared" si="20"/>
        <v>0</v>
      </c>
    </row>
    <row r="108" spans="1:43" x14ac:dyDescent="0.25">
      <c r="A108" s="22">
        <v>19</v>
      </c>
      <c r="B108" s="28" t="str">
        <f>'SABANA ISLA'!C98</f>
        <v>MORELOS HERNANDEZ AARAN DAVID</v>
      </c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5">
        <f t="shared" si="15"/>
        <v>0</v>
      </c>
      <c r="AD108" s="27"/>
      <c r="AE108" s="27"/>
      <c r="AF108" s="27"/>
      <c r="AG108" s="27"/>
      <c r="AH108" s="25">
        <f t="shared" si="16"/>
        <v>0</v>
      </c>
      <c r="AI108" s="27"/>
      <c r="AJ108" s="27"/>
      <c r="AK108" s="27"/>
      <c r="AL108" s="25">
        <f t="shared" si="17"/>
        <v>0</v>
      </c>
      <c r="AM108" s="27"/>
      <c r="AN108" s="25">
        <f t="shared" si="18"/>
        <v>0</v>
      </c>
      <c r="AO108" s="27"/>
      <c r="AP108" s="25">
        <f t="shared" si="19"/>
        <v>0</v>
      </c>
      <c r="AQ108" s="25">
        <f t="shared" si="20"/>
        <v>0</v>
      </c>
    </row>
    <row r="109" spans="1:43" x14ac:dyDescent="0.25">
      <c r="A109" s="22">
        <v>20</v>
      </c>
      <c r="B109" s="28" t="str">
        <f>'SABANA ISLA'!C99</f>
        <v>OTERO QUIÑONES JUAN CAMILO</v>
      </c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5">
        <f t="shared" si="15"/>
        <v>0</v>
      </c>
      <c r="AD109" s="27"/>
      <c r="AE109" s="27"/>
      <c r="AF109" s="27"/>
      <c r="AG109" s="27"/>
      <c r="AH109" s="25">
        <f t="shared" si="16"/>
        <v>0</v>
      </c>
      <c r="AI109" s="27"/>
      <c r="AJ109" s="27"/>
      <c r="AK109" s="27"/>
      <c r="AL109" s="25">
        <f t="shared" si="17"/>
        <v>0</v>
      </c>
      <c r="AM109" s="27"/>
      <c r="AN109" s="25">
        <f t="shared" si="18"/>
        <v>0</v>
      </c>
      <c r="AO109" s="27"/>
      <c r="AP109" s="25">
        <f t="shared" si="19"/>
        <v>0</v>
      </c>
      <c r="AQ109" s="25">
        <f t="shared" si="20"/>
        <v>0</v>
      </c>
    </row>
    <row r="110" spans="1:43" x14ac:dyDescent="0.25">
      <c r="A110" s="22">
        <v>21</v>
      </c>
      <c r="B110" s="28" t="str">
        <f>'SABANA ISLA'!C100</f>
        <v>REYES JULIO MARIA LIZ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5">
        <f t="shared" si="15"/>
        <v>0</v>
      </c>
      <c r="AD110" s="27"/>
      <c r="AE110" s="27"/>
      <c r="AF110" s="27"/>
      <c r="AG110" s="27"/>
      <c r="AH110" s="25">
        <f t="shared" si="16"/>
        <v>0</v>
      </c>
      <c r="AI110" s="27"/>
      <c r="AJ110" s="27"/>
      <c r="AK110" s="27"/>
      <c r="AL110" s="25">
        <f t="shared" si="17"/>
        <v>0</v>
      </c>
      <c r="AM110" s="27"/>
      <c r="AN110" s="25">
        <f t="shared" si="18"/>
        <v>0</v>
      </c>
      <c r="AO110" s="27"/>
      <c r="AP110" s="25">
        <f t="shared" si="19"/>
        <v>0</v>
      </c>
      <c r="AQ110" s="25">
        <f t="shared" si="20"/>
        <v>0</v>
      </c>
    </row>
    <row r="111" spans="1:43" x14ac:dyDescent="0.25">
      <c r="A111" s="22">
        <v>22</v>
      </c>
      <c r="B111" s="28" t="str">
        <f>'SABANA ISLA'!C101</f>
        <v>RODRIGUEZ ROMERO HEINER JOSE</v>
      </c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5">
        <f t="shared" si="15"/>
        <v>0</v>
      </c>
      <c r="AD111" s="27"/>
      <c r="AE111" s="27"/>
      <c r="AF111" s="27"/>
      <c r="AG111" s="27"/>
      <c r="AH111" s="25">
        <f t="shared" si="16"/>
        <v>0</v>
      </c>
      <c r="AI111" s="27"/>
      <c r="AJ111" s="27"/>
      <c r="AK111" s="27"/>
      <c r="AL111" s="25">
        <f t="shared" si="17"/>
        <v>0</v>
      </c>
      <c r="AM111" s="27"/>
      <c r="AN111" s="25">
        <f t="shared" si="18"/>
        <v>0</v>
      </c>
      <c r="AO111" s="27"/>
      <c r="AP111" s="25">
        <f t="shared" si="19"/>
        <v>0</v>
      </c>
      <c r="AQ111" s="25">
        <f t="shared" si="20"/>
        <v>0</v>
      </c>
    </row>
    <row r="112" spans="1:43" x14ac:dyDescent="0.25">
      <c r="A112" s="22">
        <v>23</v>
      </c>
      <c r="B112" s="28" t="str">
        <f>'SABANA ISLA'!C102</f>
        <v>ROMERO ROMERO LIZETH CAROLINA</v>
      </c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5">
        <f t="shared" si="15"/>
        <v>0</v>
      </c>
      <c r="AD112" s="27"/>
      <c r="AE112" s="27"/>
      <c r="AF112" s="27"/>
      <c r="AG112" s="27"/>
      <c r="AH112" s="25">
        <f t="shared" si="16"/>
        <v>0</v>
      </c>
      <c r="AI112" s="27"/>
      <c r="AJ112" s="27"/>
      <c r="AK112" s="27"/>
      <c r="AL112" s="25">
        <f t="shared" si="17"/>
        <v>0</v>
      </c>
      <c r="AM112" s="27"/>
      <c r="AN112" s="25">
        <f t="shared" si="18"/>
        <v>0</v>
      </c>
      <c r="AO112" s="27"/>
      <c r="AP112" s="25">
        <f t="shared" si="19"/>
        <v>0</v>
      </c>
      <c r="AQ112" s="25">
        <f t="shared" si="20"/>
        <v>0</v>
      </c>
    </row>
    <row r="113" spans="1:43" x14ac:dyDescent="0.25">
      <c r="A113" s="22">
        <v>24</v>
      </c>
      <c r="B113" s="28" t="str">
        <f>'SABANA ISLA'!C103</f>
        <v xml:space="preserve">VARGAS ACOSTA SEBASTIAN </v>
      </c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5">
        <f t="shared" si="15"/>
        <v>0</v>
      </c>
      <c r="AD113" s="27"/>
      <c r="AE113" s="27"/>
      <c r="AF113" s="27"/>
      <c r="AG113" s="27"/>
      <c r="AH113" s="25">
        <f t="shared" si="16"/>
        <v>0</v>
      </c>
      <c r="AI113" s="27"/>
      <c r="AJ113" s="27"/>
      <c r="AK113" s="27"/>
      <c r="AL113" s="25">
        <f t="shared" si="17"/>
        <v>0</v>
      </c>
      <c r="AM113" s="27"/>
      <c r="AN113" s="25">
        <f t="shared" si="18"/>
        <v>0</v>
      </c>
      <c r="AO113" s="27"/>
      <c r="AP113" s="25">
        <f t="shared" si="19"/>
        <v>0</v>
      </c>
      <c r="AQ113" s="25">
        <f t="shared" si="20"/>
        <v>0</v>
      </c>
    </row>
    <row r="114" spans="1:43" x14ac:dyDescent="0.25">
      <c r="A114" s="22">
        <v>25</v>
      </c>
      <c r="B114" s="28" t="str">
        <f>'SABANA ISLA'!C104</f>
        <v>VARGAS HERNANDEZ CRISTIAN MANUEL</v>
      </c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5">
        <f t="shared" si="15"/>
        <v>0</v>
      </c>
      <c r="AD114" s="27"/>
      <c r="AE114" s="27"/>
      <c r="AF114" s="27"/>
      <c r="AG114" s="27"/>
      <c r="AH114" s="25">
        <f t="shared" si="16"/>
        <v>0</v>
      </c>
      <c r="AI114" s="27"/>
      <c r="AJ114" s="27"/>
      <c r="AK114" s="27"/>
      <c r="AL114" s="25">
        <f t="shared" si="17"/>
        <v>0</v>
      </c>
      <c r="AM114" s="27"/>
      <c r="AN114" s="25">
        <f t="shared" si="18"/>
        <v>0</v>
      </c>
      <c r="AO114" s="27"/>
      <c r="AP114" s="25">
        <f t="shared" si="19"/>
        <v>0</v>
      </c>
      <c r="AQ114" s="25">
        <f t="shared" si="20"/>
        <v>0</v>
      </c>
    </row>
    <row r="115" spans="1:43" x14ac:dyDescent="0.25">
      <c r="A115" s="22">
        <v>26</v>
      </c>
      <c r="B115" s="28" t="str">
        <f>'SABANA ISLA'!C105</f>
        <v xml:space="preserve">VELASQUEZ MAQUILON ESNEIDER </v>
      </c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5">
        <f t="shared" si="15"/>
        <v>0</v>
      </c>
      <c r="AD115" s="27"/>
      <c r="AE115" s="27"/>
      <c r="AF115" s="27"/>
      <c r="AG115" s="27"/>
      <c r="AH115" s="25">
        <f t="shared" si="16"/>
        <v>0</v>
      </c>
      <c r="AI115" s="27"/>
      <c r="AJ115" s="27"/>
      <c r="AK115" s="27"/>
      <c r="AL115" s="25">
        <f t="shared" si="17"/>
        <v>0</v>
      </c>
      <c r="AM115" s="27"/>
      <c r="AN115" s="25">
        <f t="shared" si="18"/>
        <v>0</v>
      </c>
      <c r="AO115" s="27"/>
      <c r="AP115" s="25">
        <f t="shared" si="19"/>
        <v>0</v>
      </c>
      <c r="AQ115" s="25">
        <f t="shared" si="20"/>
        <v>0</v>
      </c>
    </row>
    <row r="116" spans="1:43" x14ac:dyDescent="0.25">
      <c r="A116" s="22">
        <v>27</v>
      </c>
      <c r="B116" s="28" t="str">
        <f>'SABANA ISLA'!C106</f>
        <v>VELASQUEZ REYES CARMEN SOFIA</v>
      </c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5">
        <f t="shared" si="15"/>
        <v>0</v>
      </c>
      <c r="AD116" s="27"/>
      <c r="AE116" s="27"/>
      <c r="AF116" s="27"/>
      <c r="AG116" s="27"/>
      <c r="AH116" s="25">
        <f t="shared" si="16"/>
        <v>0</v>
      </c>
      <c r="AI116" s="27"/>
      <c r="AJ116" s="27"/>
      <c r="AK116" s="27"/>
      <c r="AL116" s="25">
        <f t="shared" si="17"/>
        <v>0</v>
      </c>
      <c r="AM116" s="27"/>
      <c r="AN116" s="25">
        <f t="shared" si="18"/>
        <v>0</v>
      </c>
      <c r="AO116" s="27"/>
      <c r="AP116" s="25">
        <f t="shared" si="19"/>
        <v>0</v>
      </c>
      <c r="AQ116" s="25">
        <f t="shared" si="20"/>
        <v>0</v>
      </c>
    </row>
    <row r="117" spans="1:43" x14ac:dyDescent="0.25">
      <c r="B117" s="29" t="str">
        <f>'SABANA ISLA'!C107</f>
        <v xml:space="preserve">   </v>
      </c>
    </row>
    <row r="118" spans="1:43" x14ac:dyDescent="0.25">
      <c r="B118" s="29" t="str">
        <f>'SABANA ISLA'!C108</f>
        <v>____________________________________</v>
      </c>
    </row>
    <row r="119" spans="1:43" x14ac:dyDescent="0.25">
      <c r="B119" s="29" t="str">
        <f>'SABANA ISLA'!C109</f>
        <v xml:space="preserve">FIRMA DEL DOCENTE </v>
      </c>
    </row>
    <row r="125" spans="1:43" x14ac:dyDescent="0.25">
      <c r="A125" s="85" t="s">
        <v>490</v>
      </c>
      <c r="B125" s="85"/>
      <c r="C125" s="85"/>
      <c r="D125" s="85"/>
      <c r="E125" s="85"/>
      <c r="F125" s="85"/>
      <c r="G125" s="85"/>
      <c r="H125" s="85"/>
      <c r="I125" s="85"/>
      <c r="J125" s="85"/>
      <c r="K125" s="85"/>
      <c r="L125" s="85"/>
      <c r="M125" s="85"/>
      <c r="N125" s="85"/>
      <c r="O125" s="85"/>
      <c r="P125" s="85"/>
      <c r="Q125" s="85"/>
      <c r="R125" s="85"/>
      <c r="S125" s="85"/>
      <c r="T125" s="85"/>
      <c r="U125" s="85"/>
      <c r="V125" s="85"/>
      <c r="W125" s="85"/>
      <c r="X125" s="85"/>
      <c r="Y125" s="85"/>
      <c r="Z125" s="85"/>
      <c r="AA125" s="85"/>
      <c r="AB125" s="85"/>
      <c r="AC125" s="85"/>
      <c r="AD125" s="85"/>
      <c r="AE125" s="85"/>
      <c r="AF125" s="85"/>
      <c r="AG125" s="85"/>
      <c r="AH125" s="85"/>
      <c r="AI125" s="85"/>
      <c r="AJ125" s="85"/>
      <c r="AK125" s="85"/>
      <c r="AL125" s="85"/>
      <c r="AM125" s="85"/>
      <c r="AN125" s="85"/>
      <c r="AO125" s="85"/>
      <c r="AP125" s="85"/>
      <c r="AQ125" s="85"/>
    </row>
    <row r="126" spans="1:43" x14ac:dyDescent="0.25">
      <c r="A126" s="85" t="s">
        <v>524</v>
      </c>
      <c r="B126" s="85"/>
      <c r="C126" s="85"/>
      <c r="D126" s="85"/>
      <c r="E126" s="85"/>
      <c r="F126" s="85"/>
      <c r="G126" s="85"/>
      <c r="H126" s="85"/>
      <c r="I126" s="85"/>
      <c r="J126" s="85"/>
      <c r="K126" s="85"/>
      <c r="L126" s="85"/>
      <c r="M126" s="85"/>
      <c r="N126" s="85"/>
      <c r="O126" s="85"/>
      <c r="P126" s="85"/>
      <c r="Q126" s="85"/>
      <c r="R126" s="85"/>
      <c r="S126" s="85"/>
      <c r="T126" s="85"/>
      <c r="U126" s="85"/>
      <c r="V126" s="85"/>
      <c r="W126" s="85"/>
      <c r="X126" s="85"/>
      <c r="Y126" s="85"/>
      <c r="Z126" s="85"/>
      <c r="AA126" s="85"/>
      <c r="AB126" s="85"/>
      <c r="AC126" s="85"/>
      <c r="AD126" s="85"/>
      <c r="AE126" s="85"/>
      <c r="AF126" s="85"/>
      <c r="AG126" s="85"/>
      <c r="AH126" s="85"/>
      <c r="AI126" s="85"/>
      <c r="AJ126" s="85"/>
      <c r="AK126" s="85"/>
      <c r="AL126" s="85"/>
      <c r="AM126" s="85"/>
      <c r="AN126" s="85"/>
      <c r="AO126" s="85"/>
      <c r="AP126" s="85"/>
      <c r="AQ126" s="85"/>
    </row>
    <row r="127" spans="1:43" x14ac:dyDescent="0.25">
      <c r="A127" s="72" t="s">
        <v>492</v>
      </c>
      <c r="B127" s="72"/>
      <c r="C127" s="72"/>
      <c r="D127" s="72"/>
      <c r="E127" s="72"/>
      <c r="F127" s="72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3" t="s">
        <v>493</v>
      </c>
      <c r="Z127" s="73"/>
      <c r="AA127" s="73"/>
      <c r="AB127" s="73"/>
      <c r="AC127" s="73"/>
      <c r="AD127" s="73"/>
      <c r="AE127" s="73"/>
      <c r="AF127" s="73"/>
      <c r="AG127" s="73"/>
      <c r="AH127" s="73"/>
      <c r="AI127" s="73"/>
      <c r="AJ127" s="73"/>
      <c r="AK127" s="73"/>
      <c r="AL127" s="73"/>
      <c r="AM127" s="73" t="s">
        <v>494</v>
      </c>
      <c r="AN127" s="73"/>
      <c r="AO127" s="73"/>
      <c r="AP127" s="73"/>
      <c r="AQ127" s="73"/>
    </row>
    <row r="128" spans="1:43" ht="15.75" x14ac:dyDescent="0.25">
      <c r="A128" s="74" t="s">
        <v>443</v>
      </c>
      <c r="B128" s="75" t="s">
        <v>495</v>
      </c>
      <c r="C128" s="65" t="s">
        <v>496</v>
      </c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78" t="s">
        <v>497</v>
      </c>
      <c r="Z128" s="79"/>
      <c r="AA128" s="79"/>
      <c r="AB128" s="79"/>
      <c r="AC128" s="79"/>
      <c r="AD128" s="79"/>
      <c r="AE128" s="79"/>
      <c r="AF128" s="79"/>
      <c r="AG128" s="79"/>
      <c r="AH128" s="80"/>
      <c r="AI128" s="81" t="s">
        <v>498</v>
      </c>
      <c r="AJ128" s="81"/>
      <c r="AK128" s="81"/>
      <c r="AL128" s="81"/>
      <c r="AM128" s="78" t="s">
        <v>499</v>
      </c>
      <c r="AN128" s="79"/>
      <c r="AO128" s="79"/>
      <c r="AP128" s="80"/>
      <c r="AQ128" s="82" t="s">
        <v>500</v>
      </c>
    </row>
    <row r="129" spans="1:43" x14ac:dyDescent="0.25">
      <c r="A129" s="74"/>
      <c r="B129" s="76"/>
      <c r="C129" s="65"/>
      <c r="D129" s="65"/>
      <c r="E129" s="65"/>
      <c r="F129" s="65"/>
      <c r="G129" s="61"/>
      <c r="H129" s="61"/>
      <c r="I129" s="61"/>
      <c r="J129" s="61"/>
      <c r="K129" s="61"/>
      <c r="L129" s="61"/>
      <c r="M129" s="61"/>
      <c r="N129" s="65"/>
      <c r="O129" s="65"/>
      <c r="P129" s="65"/>
      <c r="Q129" s="65"/>
      <c r="R129" s="65"/>
      <c r="S129" s="65"/>
      <c r="T129" s="65"/>
      <c r="U129" s="65"/>
      <c r="V129" s="65"/>
      <c r="W129" s="65"/>
      <c r="X129" s="65"/>
      <c r="Y129" s="66" t="s">
        <v>501</v>
      </c>
      <c r="Z129" s="67"/>
      <c r="AA129" s="67"/>
      <c r="AB129" s="68"/>
      <c r="AC129" s="63" t="s">
        <v>502</v>
      </c>
      <c r="AD129" s="59" t="s">
        <v>503</v>
      </c>
      <c r="AE129" s="59"/>
      <c r="AF129" s="59"/>
      <c r="AG129" s="59"/>
      <c r="AH129" s="63" t="s">
        <v>502</v>
      </c>
      <c r="AI129" s="59" t="s">
        <v>504</v>
      </c>
      <c r="AJ129" s="59"/>
      <c r="AK129" s="59"/>
      <c r="AL129" s="60" t="s">
        <v>502</v>
      </c>
      <c r="AM129" s="59" t="s">
        <v>505</v>
      </c>
      <c r="AN129" s="60" t="s">
        <v>502</v>
      </c>
      <c r="AO129" s="59" t="s">
        <v>506</v>
      </c>
      <c r="AP129" s="60" t="s">
        <v>502</v>
      </c>
      <c r="AQ129" s="83"/>
    </row>
    <row r="130" spans="1:43" ht="33.75" customHeight="1" x14ac:dyDescent="0.25">
      <c r="A130" s="74"/>
      <c r="B130" s="77"/>
      <c r="C130" s="65"/>
      <c r="D130" s="65"/>
      <c r="E130" s="65"/>
      <c r="F130" s="65"/>
      <c r="G130" s="62"/>
      <c r="H130" s="62"/>
      <c r="I130" s="62"/>
      <c r="J130" s="62"/>
      <c r="K130" s="62"/>
      <c r="L130" s="62"/>
      <c r="M130" s="62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9"/>
      <c r="Z130" s="70"/>
      <c r="AA130" s="70"/>
      <c r="AB130" s="71"/>
      <c r="AC130" s="64"/>
      <c r="AD130" s="59"/>
      <c r="AE130" s="59"/>
      <c r="AF130" s="59"/>
      <c r="AG130" s="59"/>
      <c r="AH130" s="64"/>
      <c r="AI130" s="59"/>
      <c r="AJ130" s="59"/>
      <c r="AK130" s="59"/>
      <c r="AL130" s="60"/>
      <c r="AM130" s="59"/>
      <c r="AN130" s="60"/>
      <c r="AO130" s="59"/>
      <c r="AP130" s="60"/>
      <c r="AQ130" s="84"/>
    </row>
    <row r="131" spans="1:43" x14ac:dyDescent="0.25">
      <c r="A131" s="22">
        <v>1</v>
      </c>
      <c r="B131" s="28" t="str">
        <f>'SABANA ISLA'!C117</f>
        <v xml:space="preserve">AVILA RIVERA JHONATAN </v>
      </c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5">
        <f t="shared" ref="AC131" si="21">IF(ISERROR(AVERAGE(Y131:AB131)),0,AVERAGE(Y131:AB131)*0.3)</f>
        <v>0</v>
      </c>
      <c r="AD131" s="27"/>
      <c r="AE131" s="27"/>
      <c r="AF131" s="27"/>
      <c r="AG131" s="27"/>
      <c r="AH131" s="25">
        <f>IF(ISERROR(AVERAGE(AD131:AG131)),0,AVERAGE(AD131:AG131)*0.2)</f>
        <v>0</v>
      </c>
      <c r="AI131" s="27"/>
      <c r="AJ131" s="27"/>
      <c r="AK131" s="27"/>
      <c r="AL131" s="25">
        <f>IF(ISERROR(AVERAGE(AI131:AK131)),0,AVERAGE(AI131:AK131)*0.2)</f>
        <v>0</v>
      </c>
      <c r="AM131" s="27"/>
      <c r="AN131" s="25">
        <f>AM131*0.2</f>
        <v>0</v>
      </c>
      <c r="AO131" s="27"/>
      <c r="AP131" s="25">
        <f>AO131*0.1</f>
        <v>0</v>
      </c>
      <c r="AQ131" s="25">
        <f>IF(ISERROR(AC131+AH131+AL131+AN131+AP131),0,AC131+AH131+AL131+AN131+AP131)</f>
        <v>0</v>
      </c>
    </row>
    <row r="132" spans="1:43" x14ac:dyDescent="0.25">
      <c r="A132" s="22">
        <v>2</v>
      </c>
      <c r="B132" s="28" t="str">
        <f>'SABANA ISLA'!C118</f>
        <v>BERROCAL FUENTES ALI DAVID</v>
      </c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5">
        <f t="shared" ref="AC132:AC150" si="22">IF(ISERROR(AVERAGE(Y132:AB132)),0,AVERAGE(Y132:AB132)*0.3)</f>
        <v>0</v>
      </c>
      <c r="AD132" s="27"/>
      <c r="AE132" s="27"/>
      <c r="AF132" s="27"/>
      <c r="AG132" s="27"/>
      <c r="AH132" s="25">
        <f t="shared" ref="AH132:AH150" si="23">IF(ISERROR(AVERAGE(AD132:AG132)),0,AVERAGE(AD132:AG132)*0.2)</f>
        <v>0</v>
      </c>
      <c r="AI132" s="27"/>
      <c r="AJ132" s="27"/>
      <c r="AK132" s="27"/>
      <c r="AL132" s="25">
        <f t="shared" ref="AL132:AL150" si="24">IF(ISERROR(AVERAGE(AI132:AK132)),0,AVERAGE(AI132:AK132)*0.2)</f>
        <v>0</v>
      </c>
      <c r="AM132" s="27"/>
      <c r="AN132" s="25">
        <f t="shared" ref="AN132:AN150" si="25">AM132*0.2</f>
        <v>0</v>
      </c>
      <c r="AO132" s="27"/>
      <c r="AP132" s="25">
        <f t="shared" ref="AP132:AP150" si="26">AO132*0.1</f>
        <v>0</v>
      </c>
      <c r="AQ132" s="25">
        <f t="shared" ref="AQ132:AQ150" si="27">IF(ISERROR(AC132+AH132+AL132+AN132+AP132),0,AC132+AH132+AL132+AN132+AP132)</f>
        <v>0</v>
      </c>
    </row>
    <row r="133" spans="1:43" x14ac:dyDescent="0.25">
      <c r="A133" s="22">
        <v>3</v>
      </c>
      <c r="B133" s="28" t="str">
        <f>'SABANA ISLA'!C119</f>
        <v xml:space="preserve">BURGOS ROMERO ROMER </v>
      </c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5">
        <f t="shared" si="22"/>
        <v>0</v>
      </c>
      <c r="AD133" s="27"/>
      <c r="AE133" s="27"/>
      <c r="AF133" s="27"/>
      <c r="AG133" s="27"/>
      <c r="AH133" s="25">
        <f t="shared" si="23"/>
        <v>0</v>
      </c>
      <c r="AI133" s="27"/>
      <c r="AJ133" s="27"/>
      <c r="AK133" s="27"/>
      <c r="AL133" s="25">
        <f t="shared" si="24"/>
        <v>0</v>
      </c>
      <c r="AM133" s="27"/>
      <c r="AN133" s="25">
        <f t="shared" si="25"/>
        <v>0</v>
      </c>
      <c r="AO133" s="27"/>
      <c r="AP133" s="25">
        <f t="shared" si="26"/>
        <v>0</v>
      </c>
      <c r="AQ133" s="25">
        <f t="shared" si="27"/>
        <v>0</v>
      </c>
    </row>
    <row r="134" spans="1:43" x14ac:dyDescent="0.25">
      <c r="A134" s="22">
        <v>4</v>
      </c>
      <c r="B134" s="28" t="str">
        <f>'SABANA ISLA'!C120</f>
        <v>CALDERA CARDENA ANA CARINA</v>
      </c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5">
        <f t="shared" si="22"/>
        <v>0</v>
      </c>
      <c r="AD134" s="27"/>
      <c r="AE134" s="27"/>
      <c r="AF134" s="27"/>
      <c r="AG134" s="27"/>
      <c r="AH134" s="25">
        <f t="shared" si="23"/>
        <v>0</v>
      </c>
      <c r="AI134" s="27"/>
      <c r="AJ134" s="27"/>
      <c r="AK134" s="27"/>
      <c r="AL134" s="25">
        <f t="shared" si="24"/>
        <v>0</v>
      </c>
      <c r="AM134" s="27"/>
      <c r="AN134" s="25">
        <f t="shared" si="25"/>
        <v>0</v>
      </c>
      <c r="AO134" s="27"/>
      <c r="AP134" s="25">
        <f t="shared" si="26"/>
        <v>0</v>
      </c>
      <c r="AQ134" s="25">
        <f t="shared" si="27"/>
        <v>0</v>
      </c>
    </row>
    <row r="135" spans="1:43" x14ac:dyDescent="0.25">
      <c r="A135" s="22">
        <v>5</v>
      </c>
      <c r="B135" s="28" t="str">
        <f>'SABANA ISLA'!C121</f>
        <v xml:space="preserve">CORTES SALAZAR CARLOS </v>
      </c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5">
        <f t="shared" si="22"/>
        <v>0</v>
      </c>
      <c r="AD135" s="27"/>
      <c r="AE135" s="27"/>
      <c r="AF135" s="27"/>
      <c r="AG135" s="27"/>
      <c r="AH135" s="25">
        <f t="shared" si="23"/>
        <v>0</v>
      </c>
      <c r="AI135" s="27"/>
      <c r="AJ135" s="27"/>
      <c r="AK135" s="27"/>
      <c r="AL135" s="25">
        <f t="shared" si="24"/>
        <v>0</v>
      </c>
      <c r="AM135" s="27"/>
      <c r="AN135" s="25">
        <f t="shared" si="25"/>
        <v>0</v>
      </c>
      <c r="AO135" s="27"/>
      <c r="AP135" s="25">
        <f t="shared" si="26"/>
        <v>0</v>
      </c>
      <c r="AQ135" s="25">
        <f t="shared" si="27"/>
        <v>0</v>
      </c>
    </row>
    <row r="136" spans="1:43" x14ac:dyDescent="0.25">
      <c r="A136" s="22">
        <v>6</v>
      </c>
      <c r="B136" s="28" t="str">
        <f>'SABANA ISLA'!C122</f>
        <v>GARCIA MERCADO CAROL MARIA</v>
      </c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5">
        <f t="shared" si="22"/>
        <v>0</v>
      </c>
      <c r="AD136" s="27"/>
      <c r="AE136" s="27"/>
      <c r="AF136" s="27"/>
      <c r="AG136" s="27"/>
      <c r="AH136" s="25">
        <f t="shared" si="23"/>
        <v>0</v>
      </c>
      <c r="AI136" s="27"/>
      <c r="AJ136" s="27"/>
      <c r="AK136" s="27"/>
      <c r="AL136" s="25">
        <f t="shared" si="24"/>
        <v>0</v>
      </c>
      <c r="AM136" s="27"/>
      <c r="AN136" s="25">
        <f t="shared" si="25"/>
        <v>0</v>
      </c>
      <c r="AO136" s="27"/>
      <c r="AP136" s="25">
        <f t="shared" si="26"/>
        <v>0</v>
      </c>
      <c r="AQ136" s="25">
        <f t="shared" si="27"/>
        <v>0</v>
      </c>
    </row>
    <row r="137" spans="1:43" x14ac:dyDescent="0.25">
      <c r="A137" s="22">
        <v>7</v>
      </c>
      <c r="B137" s="28" t="str">
        <f>'SABANA ISLA'!C123</f>
        <v>GONZALEZ POLO NEVA MARIA</v>
      </c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5">
        <f t="shared" si="22"/>
        <v>0</v>
      </c>
      <c r="AD137" s="27"/>
      <c r="AE137" s="27"/>
      <c r="AF137" s="27"/>
      <c r="AG137" s="27"/>
      <c r="AH137" s="25">
        <f t="shared" si="23"/>
        <v>0</v>
      </c>
      <c r="AI137" s="27"/>
      <c r="AJ137" s="27"/>
      <c r="AK137" s="27"/>
      <c r="AL137" s="25">
        <f t="shared" si="24"/>
        <v>0</v>
      </c>
      <c r="AM137" s="27"/>
      <c r="AN137" s="25">
        <f t="shared" si="25"/>
        <v>0</v>
      </c>
      <c r="AO137" s="27"/>
      <c r="AP137" s="25">
        <f t="shared" si="26"/>
        <v>0</v>
      </c>
      <c r="AQ137" s="25">
        <f t="shared" si="27"/>
        <v>0</v>
      </c>
    </row>
    <row r="138" spans="1:43" x14ac:dyDescent="0.25">
      <c r="A138" s="22">
        <v>8</v>
      </c>
      <c r="B138" s="28" t="str">
        <f>'SABANA ISLA'!C124</f>
        <v>HERNANDEZ RAMIREZ YURETH MELISSA</v>
      </c>
      <c r="C138" s="27" t="s">
        <v>473</v>
      </c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5">
        <f t="shared" si="22"/>
        <v>0</v>
      </c>
      <c r="AD138" s="27"/>
      <c r="AE138" s="27"/>
      <c r="AF138" s="27"/>
      <c r="AG138" s="27"/>
      <c r="AH138" s="25">
        <f t="shared" si="23"/>
        <v>0</v>
      </c>
      <c r="AI138" s="27"/>
      <c r="AJ138" s="27"/>
      <c r="AK138" s="27"/>
      <c r="AL138" s="25">
        <f t="shared" si="24"/>
        <v>0</v>
      </c>
      <c r="AM138" s="27"/>
      <c r="AN138" s="25">
        <f t="shared" si="25"/>
        <v>0</v>
      </c>
      <c r="AO138" s="27"/>
      <c r="AP138" s="25">
        <f t="shared" si="26"/>
        <v>0</v>
      </c>
      <c r="AQ138" s="25">
        <f t="shared" si="27"/>
        <v>0</v>
      </c>
    </row>
    <row r="139" spans="1:43" x14ac:dyDescent="0.25">
      <c r="A139" s="22">
        <v>9</v>
      </c>
      <c r="B139" s="28" t="str">
        <f>'SABANA ISLA'!C125</f>
        <v>LOPEZ CAMPO RICARDO ENRIQUE</v>
      </c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5">
        <f t="shared" si="22"/>
        <v>0</v>
      </c>
      <c r="AD139" s="27"/>
      <c r="AE139" s="27"/>
      <c r="AF139" s="27"/>
      <c r="AG139" s="27"/>
      <c r="AH139" s="25">
        <f t="shared" si="23"/>
        <v>0</v>
      </c>
      <c r="AI139" s="27"/>
      <c r="AJ139" s="27"/>
      <c r="AK139" s="27"/>
      <c r="AL139" s="25">
        <f t="shared" si="24"/>
        <v>0</v>
      </c>
      <c r="AM139" s="27"/>
      <c r="AN139" s="25">
        <f t="shared" si="25"/>
        <v>0</v>
      </c>
      <c r="AO139" s="27"/>
      <c r="AP139" s="25">
        <f t="shared" si="26"/>
        <v>0</v>
      </c>
      <c r="AQ139" s="25">
        <f t="shared" si="27"/>
        <v>0</v>
      </c>
    </row>
    <row r="140" spans="1:43" x14ac:dyDescent="0.25">
      <c r="A140" s="22">
        <v>10</v>
      </c>
      <c r="B140" s="28" t="str">
        <f>'SABANA ISLA'!C126</f>
        <v>LOPEZ MORALES DAYANA ISABEL</v>
      </c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5">
        <f t="shared" si="22"/>
        <v>0</v>
      </c>
      <c r="AD140" s="27"/>
      <c r="AE140" s="27"/>
      <c r="AF140" s="27"/>
      <c r="AG140" s="27"/>
      <c r="AH140" s="25">
        <f t="shared" si="23"/>
        <v>0</v>
      </c>
      <c r="AI140" s="27"/>
      <c r="AJ140" s="27"/>
      <c r="AK140" s="27"/>
      <c r="AL140" s="25">
        <f t="shared" si="24"/>
        <v>0</v>
      </c>
      <c r="AM140" s="27"/>
      <c r="AN140" s="25">
        <f t="shared" si="25"/>
        <v>0</v>
      </c>
      <c r="AO140" s="27"/>
      <c r="AP140" s="25">
        <f t="shared" si="26"/>
        <v>0</v>
      </c>
      <c r="AQ140" s="25">
        <f t="shared" si="27"/>
        <v>0</v>
      </c>
    </row>
    <row r="141" spans="1:43" x14ac:dyDescent="0.25">
      <c r="A141" s="22">
        <v>11</v>
      </c>
      <c r="B141" s="28" t="str">
        <f>'SABANA ISLA'!C127</f>
        <v>MENESES CALDERIN JOSE ENRIQUE</v>
      </c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5">
        <f t="shared" si="22"/>
        <v>0</v>
      </c>
      <c r="AD141" s="27"/>
      <c r="AE141" s="27"/>
      <c r="AF141" s="27"/>
      <c r="AG141" s="27"/>
      <c r="AH141" s="25">
        <f t="shared" si="23"/>
        <v>0</v>
      </c>
      <c r="AI141" s="27"/>
      <c r="AJ141" s="27"/>
      <c r="AK141" s="27"/>
      <c r="AL141" s="25">
        <f t="shared" si="24"/>
        <v>0</v>
      </c>
      <c r="AM141" s="27"/>
      <c r="AN141" s="25">
        <f t="shared" si="25"/>
        <v>0</v>
      </c>
      <c r="AO141" s="27"/>
      <c r="AP141" s="25">
        <f t="shared" si="26"/>
        <v>0</v>
      </c>
      <c r="AQ141" s="25">
        <f t="shared" si="27"/>
        <v>0</v>
      </c>
    </row>
    <row r="142" spans="1:43" x14ac:dyDescent="0.25">
      <c r="A142" s="22">
        <v>12</v>
      </c>
      <c r="B142" s="28" t="str">
        <f>'SABANA ISLA'!C128</f>
        <v>MENESES CALDERIN MARIA MARGARITA</v>
      </c>
      <c r="C142" s="27" t="s">
        <v>473</v>
      </c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5">
        <f t="shared" si="22"/>
        <v>0</v>
      </c>
      <c r="AD142" s="27"/>
      <c r="AE142" s="27"/>
      <c r="AF142" s="27"/>
      <c r="AG142" s="27"/>
      <c r="AH142" s="25">
        <f t="shared" si="23"/>
        <v>0</v>
      </c>
      <c r="AI142" s="27"/>
      <c r="AJ142" s="27"/>
      <c r="AK142" s="27"/>
      <c r="AL142" s="25">
        <f t="shared" si="24"/>
        <v>0</v>
      </c>
      <c r="AM142" s="27"/>
      <c r="AN142" s="25">
        <f t="shared" si="25"/>
        <v>0</v>
      </c>
      <c r="AO142" s="27"/>
      <c r="AP142" s="25">
        <f t="shared" si="26"/>
        <v>0</v>
      </c>
      <c r="AQ142" s="25">
        <f t="shared" si="27"/>
        <v>0</v>
      </c>
    </row>
    <row r="143" spans="1:43" x14ac:dyDescent="0.25">
      <c r="A143" s="22">
        <v>13</v>
      </c>
      <c r="B143" s="28" t="str">
        <f>'SABANA ISLA'!C129</f>
        <v xml:space="preserve">MORALES CORTES GLORIA </v>
      </c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5">
        <f t="shared" si="22"/>
        <v>0</v>
      </c>
      <c r="AD143" s="27"/>
      <c r="AE143" s="27"/>
      <c r="AF143" s="27"/>
      <c r="AG143" s="27"/>
      <c r="AH143" s="25">
        <f t="shared" si="23"/>
        <v>0</v>
      </c>
      <c r="AI143" s="27"/>
      <c r="AJ143" s="27"/>
      <c r="AK143" s="27"/>
      <c r="AL143" s="25">
        <f t="shared" si="24"/>
        <v>0</v>
      </c>
      <c r="AM143" s="27"/>
      <c r="AN143" s="25">
        <f t="shared" si="25"/>
        <v>0</v>
      </c>
      <c r="AO143" s="27"/>
      <c r="AP143" s="25">
        <f t="shared" si="26"/>
        <v>0</v>
      </c>
      <c r="AQ143" s="25">
        <f t="shared" si="27"/>
        <v>0</v>
      </c>
    </row>
    <row r="144" spans="1:43" x14ac:dyDescent="0.25">
      <c r="A144" s="22">
        <v>14</v>
      </c>
      <c r="B144" s="28" t="str">
        <f>'SABANA ISLA'!C130</f>
        <v>MORALES CORTES MARLON JOSE</v>
      </c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5">
        <f t="shared" si="22"/>
        <v>0</v>
      </c>
      <c r="AD144" s="27"/>
      <c r="AE144" s="27"/>
      <c r="AF144" s="27"/>
      <c r="AG144" s="27"/>
      <c r="AH144" s="25">
        <f t="shared" si="23"/>
        <v>0</v>
      </c>
      <c r="AI144" s="27"/>
      <c r="AJ144" s="27"/>
      <c r="AK144" s="27"/>
      <c r="AL144" s="25">
        <f t="shared" si="24"/>
        <v>0</v>
      </c>
      <c r="AM144" s="27"/>
      <c r="AN144" s="25">
        <f t="shared" si="25"/>
        <v>0</v>
      </c>
      <c r="AO144" s="27"/>
      <c r="AP144" s="25">
        <f t="shared" si="26"/>
        <v>0</v>
      </c>
      <c r="AQ144" s="25">
        <f t="shared" si="27"/>
        <v>0</v>
      </c>
    </row>
    <row r="145" spans="1:43" x14ac:dyDescent="0.25">
      <c r="A145" s="22">
        <v>15</v>
      </c>
      <c r="B145" s="28" t="str">
        <f>'SABANA ISLA'!C131</f>
        <v>MORALES RAMOS MARIA ANGEL</v>
      </c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5">
        <f t="shared" si="22"/>
        <v>0</v>
      </c>
      <c r="AD145" s="27"/>
      <c r="AE145" s="27"/>
      <c r="AF145" s="27"/>
      <c r="AG145" s="27"/>
      <c r="AH145" s="25">
        <f t="shared" si="23"/>
        <v>0</v>
      </c>
      <c r="AI145" s="27"/>
      <c r="AJ145" s="27"/>
      <c r="AK145" s="27"/>
      <c r="AL145" s="25">
        <f t="shared" si="24"/>
        <v>0</v>
      </c>
      <c r="AM145" s="27"/>
      <c r="AN145" s="25">
        <f t="shared" si="25"/>
        <v>0</v>
      </c>
      <c r="AO145" s="27"/>
      <c r="AP145" s="25">
        <f t="shared" si="26"/>
        <v>0</v>
      </c>
      <c r="AQ145" s="25">
        <f t="shared" si="27"/>
        <v>0</v>
      </c>
    </row>
    <row r="146" spans="1:43" x14ac:dyDescent="0.25">
      <c r="A146" s="22">
        <v>16</v>
      </c>
      <c r="B146" s="28" t="str">
        <f>'SABANA ISLA'!C132</f>
        <v>MORALES REYES ROSA ANGELICA</v>
      </c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5">
        <f t="shared" si="22"/>
        <v>0</v>
      </c>
      <c r="AD146" s="27"/>
      <c r="AE146" s="27"/>
      <c r="AF146" s="27"/>
      <c r="AG146" s="27"/>
      <c r="AH146" s="25">
        <f t="shared" si="23"/>
        <v>0</v>
      </c>
      <c r="AI146" s="27"/>
      <c r="AJ146" s="27"/>
      <c r="AK146" s="27"/>
      <c r="AL146" s="25">
        <f t="shared" si="24"/>
        <v>0</v>
      </c>
      <c r="AM146" s="27"/>
      <c r="AN146" s="25">
        <f t="shared" si="25"/>
        <v>0</v>
      </c>
      <c r="AO146" s="27"/>
      <c r="AP146" s="25">
        <f t="shared" si="26"/>
        <v>0</v>
      </c>
      <c r="AQ146" s="25">
        <f t="shared" si="27"/>
        <v>0</v>
      </c>
    </row>
    <row r="147" spans="1:43" x14ac:dyDescent="0.25">
      <c r="A147" s="22">
        <v>17</v>
      </c>
      <c r="B147" s="28" t="str">
        <f>'SABANA ISLA'!C133</f>
        <v xml:space="preserve">MORELO MORALES MARLEIDI </v>
      </c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5">
        <f t="shared" si="22"/>
        <v>0</v>
      </c>
      <c r="AD147" s="27"/>
      <c r="AE147" s="27"/>
      <c r="AF147" s="27"/>
      <c r="AG147" s="27"/>
      <c r="AH147" s="25">
        <f t="shared" si="23"/>
        <v>0</v>
      </c>
      <c r="AI147" s="27"/>
      <c r="AJ147" s="27"/>
      <c r="AK147" s="27"/>
      <c r="AL147" s="25">
        <f t="shared" si="24"/>
        <v>0</v>
      </c>
      <c r="AM147" s="27"/>
      <c r="AN147" s="25">
        <f t="shared" si="25"/>
        <v>0</v>
      </c>
      <c r="AO147" s="27"/>
      <c r="AP147" s="25">
        <f t="shared" si="26"/>
        <v>0</v>
      </c>
      <c r="AQ147" s="25">
        <f t="shared" si="27"/>
        <v>0</v>
      </c>
    </row>
    <row r="148" spans="1:43" x14ac:dyDescent="0.25">
      <c r="A148" s="22">
        <v>18</v>
      </c>
      <c r="B148" s="28" t="str">
        <f>'SABANA ISLA'!C134</f>
        <v xml:space="preserve">NUÑEZ GOMEZ MIGUEL </v>
      </c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5">
        <f t="shared" si="22"/>
        <v>0</v>
      </c>
      <c r="AD148" s="27"/>
      <c r="AE148" s="27"/>
      <c r="AF148" s="27"/>
      <c r="AG148" s="27"/>
      <c r="AH148" s="25">
        <f t="shared" si="23"/>
        <v>0</v>
      </c>
      <c r="AI148" s="27"/>
      <c r="AJ148" s="27"/>
      <c r="AK148" s="27"/>
      <c r="AL148" s="25">
        <f t="shared" si="24"/>
        <v>0</v>
      </c>
      <c r="AM148" s="27"/>
      <c r="AN148" s="25">
        <f t="shared" si="25"/>
        <v>0</v>
      </c>
      <c r="AO148" s="27"/>
      <c r="AP148" s="25">
        <f t="shared" si="26"/>
        <v>0</v>
      </c>
      <c r="AQ148" s="25">
        <f t="shared" si="27"/>
        <v>0</v>
      </c>
    </row>
    <row r="149" spans="1:43" x14ac:dyDescent="0.25">
      <c r="A149" s="22">
        <v>19</v>
      </c>
      <c r="B149" s="28" t="str">
        <f>'SABANA ISLA'!C135</f>
        <v>ROMERO ROMERO JHON DAVID</v>
      </c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5">
        <f t="shared" si="22"/>
        <v>0</v>
      </c>
      <c r="AD149" s="27"/>
      <c r="AE149" s="27"/>
      <c r="AF149" s="27"/>
      <c r="AG149" s="27"/>
      <c r="AH149" s="25">
        <f t="shared" si="23"/>
        <v>0</v>
      </c>
      <c r="AI149" s="27"/>
      <c r="AJ149" s="27"/>
      <c r="AK149" s="27"/>
      <c r="AL149" s="25">
        <f t="shared" si="24"/>
        <v>0</v>
      </c>
      <c r="AM149" s="27"/>
      <c r="AN149" s="25">
        <f t="shared" si="25"/>
        <v>0</v>
      </c>
      <c r="AO149" s="27"/>
      <c r="AP149" s="25">
        <f t="shared" si="26"/>
        <v>0</v>
      </c>
      <c r="AQ149" s="25">
        <f t="shared" si="27"/>
        <v>0</v>
      </c>
    </row>
    <row r="150" spans="1:43" x14ac:dyDescent="0.25">
      <c r="A150" s="22">
        <v>20</v>
      </c>
      <c r="B150" s="28" t="str">
        <f>'SABANA ISLA'!C136</f>
        <v>SIERRA MORALES PAULA ANDREA</v>
      </c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5">
        <f t="shared" si="22"/>
        <v>0</v>
      </c>
      <c r="AD150" s="27"/>
      <c r="AE150" s="27"/>
      <c r="AF150" s="27"/>
      <c r="AG150" s="27"/>
      <c r="AH150" s="25">
        <f t="shared" si="23"/>
        <v>0</v>
      </c>
      <c r="AI150" s="27"/>
      <c r="AJ150" s="27"/>
      <c r="AK150" s="27"/>
      <c r="AL150" s="25">
        <f t="shared" si="24"/>
        <v>0</v>
      </c>
      <c r="AM150" s="27"/>
      <c r="AN150" s="25">
        <f t="shared" si="25"/>
        <v>0</v>
      </c>
      <c r="AO150" s="27"/>
      <c r="AP150" s="25">
        <f t="shared" si="26"/>
        <v>0</v>
      </c>
      <c r="AQ150" s="25">
        <f t="shared" si="27"/>
        <v>0</v>
      </c>
    </row>
    <row r="151" spans="1:43" x14ac:dyDescent="0.25">
      <c r="A151" s="22"/>
      <c r="B151" s="28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</row>
    <row r="152" spans="1:43" x14ac:dyDescent="0.25">
      <c r="A152" s="22"/>
      <c r="B152" s="28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</row>
    <row r="159" spans="1:43" x14ac:dyDescent="0.25">
      <c r="B159" s="29" t="str">
        <f>'SABANA ISLA'!C145</f>
        <v xml:space="preserve">FIRMA DEL DOCENTE </v>
      </c>
    </row>
    <row r="166" spans="1:44" x14ac:dyDescent="0.25">
      <c r="A166" s="85" t="s">
        <v>490</v>
      </c>
      <c r="B166" s="85"/>
      <c r="C166" s="85"/>
      <c r="D166" s="85"/>
      <c r="E166" s="85"/>
      <c r="F166" s="85"/>
      <c r="G166" s="85"/>
      <c r="H166" s="85"/>
      <c r="I166" s="85"/>
      <c r="J166" s="85"/>
      <c r="K166" s="85"/>
      <c r="L166" s="85"/>
      <c r="M166" s="85"/>
      <c r="N166" s="85"/>
      <c r="O166" s="85"/>
      <c r="P166" s="85"/>
      <c r="Q166" s="85"/>
      <c r="R166" s="85"/>
      <c r="S166" s="85"/>
      <c r="T166" s="85"/>
      <c r="U166" s="85"/>
      <c r="V166" s="85"/>
      <c r="W166" s="85"/>
      <c r="X166" s="85"/>
      <c r="Y166" s="85"/>
      <c r="Z166" s="85"/>
      <c r="AA166" s="85"/>
      <c r="AB166" s="85"/>
      <c r="AC166" s="85"/>
      <c r="AD166" s="85"/>
      <c r="AE166" s="85"/>
      <c r="AF166" s="85"/>
      <c r="AG166" s="85"/>
      <c r="AH166" s="85"/>
      <c r="AI166" s="85"/>
      <c r="AJ166" s="85"/>
      <c r="AK166" s="85"/>
      <c r="AL166" s="85"/>
      <c r="AM166" s="85"/>
      <c r="AN166" s="85"/>
      <c r="AO166" s="85"/>
      <c r="AP166" s="85"/>
      <c r="AQ166" s="85"/>
    </row>
    <row r="167" spans="1:44" x14ac:dyDescent="0.25">
      <c r="A167" s="85" t="s">
        <v>507</v>
      </c>
      <c r="B167" s="85"/>
      <c r="C167" s="85"/>
      <c r="D167" s="85"/>
      <c r="E167" s="85"/>
      <c r="F167" s="85"/>
      <c r="G167" s="85"/>
      <c r="H167" s="85"/>
      <c r="I167" s="85"/>
      <c r="J167" s="85"/>
      <c r="K167" s="85"/>
      <c r="L167" s="85"/>
      <c r="M167" s="85"/>
      <c r="N167" s="85"/>
      <c r="O167" s="85"/>
      <c r="P167" s="85"/>
      <c r="Q167" s="85"/>
      <c r="R167" s="85"/>
      <c r="S167" s="85"/>
      <c r="T167" s="85"/>
      <c r="U167" s="85"/>
      <c r="V167" s="85"/>
      <c r="W167" s="85"/>
      <c r="X167" s="85"/>
      <c r="Y167" s="85"/>
      <c r="Z167" s="85"/>
      <c r="AA167" s="85"/>
      <c r="AB167" s="85"/>
      <c r="AC167" s="85"/>
      <c r="AD167" s="85"/>
      <c r="AE167" s="85"/>
      <c r="AF167" s="85"/>
      <c r="AG167" s="85"/>
      <c r="AH167" s="85"/>
      <c r="AI167" s="85"/>
      <c r="AJ167" s="85"/>
      <c r="AK167" s="85"/>
      <c r="AL167" s="85"/>
      <c r="AM167" s="85"/>
      <c r="AN167" s="85"/>
      <c r="AO167" s="85"/>
      <c r="AP167" s="85"/>
      <c r="AQ167" s="85"/>
      <c r="AR167" s="20"/>
    </row>
    <row r="168" spans="1:44" x14ac:dyDescent="0.25">
      <c r="A168" s="72"/>
      <c r="B168" s="72"/>
      <c r="C168" s="72"/>
      <c r="D168" s="72"/>
      <c r="E168" s="72"/>
      <c r="F168" s="72"/>
      <c r="G168" s="72"/>
      <c r="H168" s="72"/>
      <c r="I168" s="72"/>
      <c r="J168" s="72"/>
      <c r="K168" s="72"/>
      <c r="L168" s="72"/>
      <c r="M168" s="72"/>
      <c r="N168" s="72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3"/>
      <c r="Z168" s="73"/>
      <c r="AA168" s="73"/>
      <c r="AB168" s="73"/>
      <c r="AC168" s="73"/>
      <c r="AD168" s="73"/>
      <c r="AE168" s="73"/>
      <c r="AF168" s="73"/>
      <c r="AG168" s="73"/>
      <c r="AH168" s="73"/>
      <c r="AI168" s="73"/>
      <c r="AJ168" s="73"/>
      <c r="AK168" s="73"/>
      <c r="AL168" s="73"/>
      <c r="AM168" s="73" t="s">
        <v>494</v>
      </c>
      <c r="AN168" s="73"/>
      <c r="AO168" s="73"/>
      <c r="AP168" s="73"/>
      <c r="AQ168" s="73"/>
    </row>
    <row r="169" spans="1:44" ht="15.75" customHeight="1" x14ac:dyDescent="0.25">
      <c r="A169" s="74" t="s">
        <v>443</v>
      </c>
      <c r="B169" s="75" t="s">
        <v>495</v>
      </c>
      <c r="C169" s="65" t="s">
        <v>496</v>
      </c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78" t="s">
        <v>497</v>
      </c>
      <c r="Z169" s="79"/>
      <c r="AA169" s="79"/>
      <c r="AB169" s="79"/>
      <c r="AC169" s="79"/>
      <c r="AD169" s="79"/>
      <c r="AE169" s="79"/>
      <c r="AF169" s="79"/>
      <c r="AG169" s="79"/>
      <c r="AH169" s="80"/>
      <c r="AI169" s="81" t="s">
        <v>498</v>
      </c>
      <c r="AJ169" s="81"/>
      <c r="AK169" s="81"/>
      <c r="AL169" s="81"/>
      <c r="AM169" s="78" t="s">
        <v>499</v>
      </c>
      <c r="AN169" s="79"/>
      <c r="AO169" s="79"/>
      <c r="AP169" s="80"/>
      <c r="AQ169" s="82" t="s">
        <v>500</v>
      </c>
    </row>
    <row r="170" spans="1:44" ht="22.5" customHeight="1" x14ac:dyDescent="0.25">
      <c r="A170" s="74"/>
      <c r="B170" s="76"/>
      <c r="C170" s="65"/>
      <c r="D170" s="65"/>
      <c r="E170" s="65"/>
      <c r="F170" s="65"/>
      <c r="G170" s="61"/>
      <c r="H170" s="61"/>
      <c r="I170" s="61"/>
      <c r="J170" s="61"/>
      <c r="K170" s="61"/>
      <c r="L170" s="61"/>
      <c r="M170" s="61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6" t="s">
        <v>501</v>
      </c>
      <c r="Z170" s="67"/>
      <c r="AA170" s="67"/>
      <c r="AB170" s="68"/>
      <c r="AC170" s="63" t="s">
        <v>502</v>
      </c>
      <c r="AD170" s="59" t="s">
        <v>503</v>
      </c>
      <c r="AE170" s="59"/>
      <c r="AF170" s="59"/>
      <c r="AG170" s="59"/>
      <c r="AH170" s="63" t="s">
        <v>502</v>
      </c>
      <c r="AI170" s="59" t="s">
        <v>504</v>
      </c>
      <c r="AJ170" s="59"/>
      <c r="AK170" s="59"/>
      <c r="AL170" s="60" t="s">
        <v>502</v>
      </c>
      <c r="AM170" s="59" t="s">
        <v>505</v>
      </c>
      <c r="AN170" s="60" t="s">
        <v>502</v>
      </c>
      <c r="AO170" s="59" t="s">
        <v>506</v>
      </c>
      <c r="AP170" s="60" t="s">
        <v>502</v>
      </c>
      <c r="AQ170" s="83"/>
    </row>
    <row r="171" spans="1:44" ht="18" customHeight="1" x14ac:dyDescent="0.25">
      <c r="A171" s="74"/>
      <c r="B171" s="77"/>
      <c r="C171" s="65"/>
      <c r="D171" s="65"/>
      <c r="E171" s="65"/>
      <c r="F171" s="65"/>
      <c r="G171" s="62"/>
      <c r="H171" s="62"/>
      <c r="I171" s="62"/>
      <c r="J171" s="62"/>
      <c r="K171" s="62"/>
      <c r="L171" s="62"/>
      <c r="M171" s="62"/>
      <c r="N171" s="65"/>
      <c r="O171" s="65"/>
      <c r="P171" s="65"/>
      <c r="Q171" s="65"/>
      <c r="R171" s="65"/>
      <c r="S171" s="65"/>
      <c r="T171" s="65"/>
      <c r="U171" s="65"/>
      <c r="V171" s="65"/>
      <c r="W171" s="65"/>
      <c r="X171" s="65"/>
      <c r="Y171" s="69"/>
      <c r="Z171" s="70"/>
      <c r="AA171" s="70"/>
      <c r="AB171" s="71"/>
      <c r="AC171" s="64"/>
      <c r="AD171" s="59"/>
      <c r="AE171" s="59"/>
      <c r="AF171" s="59"/>
      <c r="AG171" s="59"/>
      <c r="AH171" s="64"/>
      <c r="AI171" s="59"/>
      <c r="AJ171" s="59"/>
      <c r="AK171" s="59"/>
      <c r="AL171" s="60"/>
      <c r="AM171" s="59"/>
      <c r="AN171" s="60"/>
      <c r="AO171" s="59"/>
      <c r="AP171" s="60"/>
      <c r="AQ171" s="84"/>
    </row>
    <row r="172" spans="1:44" x14ac:dyDescent="0.25">
      <c r="A172" s="22">
        <v>1</v>
      </c>
      <c r="B172" s="28" t="str">
        <f>'SABANA ISLA'!C154</f>
        <v>ALVARADO MENDOZA MARY MAR</v>
      </c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5">
        <f t="shared" ref="AC172" si="28">IF(ISERROR(AVERAGE(Y172:AB172)),0,AVERAGE(Y172:AB172)*0.3)</f>
        <v>0</v>
      </c>
      <c r="AD172" s="27"/>
      <c r="AE172" s="27"/>
      <c r="AF172" s="27"/>
      <c r="AG172" s="27"/>
      <c r="AH172" s="25">
        <f>IF(ISERROR(AVERAGE(AD172:AG172)),0,AVERAGE(AD172:AG172)*0.2)</f>
        <v>0</v>
      </c>
      <c r="AI172" s="27"/>
      <c r="AJ172" s="27"/>
      <c r="AK172" s="27"/>
      <c r="AL172" s="25">
        <f>IF(ISERROR(AVERAGE(AI172:AK172)),0,AVERAGE(AI172:AK172)*0.2)</f>
        <v>0</v>
      </c>
      <c r="AM172" s="27"/>
      <c r="AN172" s="25">
        <f>AM172*0.2</f>
        <v>0</v>
      </c>
      <c r="AO172" s="27"/>
      <c r="AP172" s="25">
        <f>AO172*0.1</f>
        <v>0</v>
      </c>
      <c r="AQ172" s="25">
        <f>IF(ISERROR(AC172+AH172+AL172+AN172+AP172),0,AC172+AH172+AL172+AN172+AP172)</f>
        <v>0</v>
      </c>
    </row>
    <row r="173" spans="1:44" x14ac:dyDescent="0.25">
      <c r="A173" s="22">
        <v>2</v>
      </c>
      <c r="B173" s="28" t="str">
        <f>'SABANA ISLA'!C155</f>
        <v>ALVARADO MENDOZA YAN CARLOS</v>
      </c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5">
        <f t="shared" ref="AC173:AC191" si="29">IF(ISERROR(AVERAGE(Y173:AB173)),0,AVERAGE(Y173:AB173)*0.3)</f>
        <v>0</v>
      </c>
      <c r="AD173" s="27"/>
      <c r="AE173" s="27"/>
      <c r="AF173" s="27"/>
      <c r="AG173" s="27"/>
      <c r="AH173" s="25">
        <f t="shared" ref="AH173:AH191" si="30">IF(ISERROR(AVERAGE(AD173:AG173)),0,AVERAGE(AD173:AG173)*0.2)</f>
        <v>0</v>
      </c>
      <c r="AI173" s="27"/>
      <c r="AJ173" s="27"/>
      <c r="AK173" s="27"/>
      <c r="AL173" s="25">
        <f t="shared" ref="AL173:AL191" si="31">IF(ISERROR(AVERAGE(AI173:AK173)),0,AVERAGE(AI173:AK173)*0.2)</f>
        <v>0</v>
      </c>
      <c r="AM173" s="27"/>
      <c r="AN173" s="25">
        <f t="shared" ref="AN173:AN192" si="32">AM173*0.2</f>
        <v>0</v>
      </c>
      <c r="AO173" s="27"/>
      <c r="AP173" s="25">
        <f t="shared" ref="AP173:AP192" si="33">AO173*0.1</f>
        <v>0</v>
      </c>
      <c r="AQ173" s="25">
        <f t="shared" ref="AQ173:AQ191" si="34">IF(ISERROR(AC173+AH173+AL173+AN173+AP173),0,AC173+AH173+AL173+AN173+AP173)</f>
        <v>0</v>
      </c>
    </row>
    <row r="174" spans="1:44" x14ac:dyDescent="0.25">
      <c r="A174" s="22">
        <v>3</v>
      </c>
      <c r="B174" s="28" t="str">
        <f>'SABANA ISLA'!C156</f>
        <v>ARGEL NEGRETE RICARDO JOSE</v>
      </c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5">
        <f t="shared" si="29"/>
        <v>0</v>
      </c>
      <c r="AD174" s="27"/>
      <c r="AE174" s="27"/>
      <c r="AF174" s="27"/>
      <c r="AG174" s="27"/>
      <c r="AH174" s="25">
        <f t="shared" si="30"/>
        <v>0</v>
      </c>
      <c r="AI174" s="27"/>
      <c r="AJ174" s="27"/>
      <c r="AK174" s="27"/>
      <c r="AL174" s="25">
        <f t="shared" si="31"/>
        <v>0</v>
      </c>
      <c r="AM174" s="27"/>
      <c r="AN174" s="25">
        <f t="shared" si="32"/>
        <v>0</v>
      </c>
      <c r="AO174" s="27"/>
      <c r="AP174" s="25">
        <f t="shared" si="33"/>
        <v>0</v>
      </c>
      <c r="AQ174" s="25">
        <f t="shared" si="34"/>
        <v>0</v>
      </c>
    </row>
    <row r="175" spans="1:44" x14ac:dyDescent="0.25">
      <c r="A175" s="22">
        <v>4</v>
      </c>
      <c r="B175" s="28" t="str">
        <f>'SABANA ISLA'!C157</f>
        <v>CABRIA MORELO KEVIN JOSE</v>
      </c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5">
        <f t="shared" si="29"/>
        <v>0</v>
      </c>
      <c r="AD175" s="27"/>
      <c r="AE175" s="27"/>
      <c r="AF175" s="27"/>
      <c r="AG175" s="27"/>
      <c r="AH175" s="25">
        <f t="shared" si="30"/>
        <v>0</v>
      </c>
      <c r="AI175" s="27"/>
      <c r="AJ175" s="27"/>
      <c r="AK175" s="27"/>
      <c r="AL175" s="25">
        <f t="shared" si="31"/>
        <v>0</v>
      </c>
      <c r="AM175" s="27"/>
      <c r="AN175" s="25">
        <f t="shared" si="32"/>
        <v>0</v>
      </c>
      <c r="AO175" s="27"/>
      <c r="AP175" s="25">
        <f t="shared" si="33"/>
        <v>0</v>
      </c>
      <c r="AQ175" s="25">
        <f t="shared" si="34"/>
        <v>0</v>
      </c>
    </row>
    <row r="176" spans="1:44" x14ac:dyDescent="0.25">
      <c r="A176" s="22">
        <v>5</v>
      </c>
      <c r="B176" s="28" t="str">
        <f>'SABANA ISLA'!C158</f>
        <v>CORTES GOMEZ JHONATAN DAVID</v>
      </c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 t="s">
        <v>473</v>
      </c>
      <c r="AB176" s="27"/>
      <c r="AC176" s="25">
        <f t="shared" si="29"/>
        <v>0</v>
      </c>
      <c r="AD176" s="27"/>
      <c r="AE176" s="27"/>
      <c r="AF176" s="27"/>
      <c r="AG176" s="27"/>
      <c r="AH176" s="25">
        <f t="shared" si="30"/>
        <v>0</v>
      </c>
      <c r="AI176" s="27"/>
      <c r="AJ176" s="27"/>
      <c r="AK176" s="27"/>
      <c r="AL176" s="25">
        <f t="shared" si="31"/>
        <v>0</v>
      </c>
      <c r="AM176" s="27"/>
      <c r="AN176" s="25">
        <f t="shared" si="32"/>
        <v>0</v>
      </c>
      <c r="AO176" s="27"/>
      <c r="AP176" s="25">
        <f t="shared" si="33"/>
        <v>0</v>
      </c>
      <c r="AQ176" s="25">
        <f t="shared" si="34"/>
        <v>0</v>
      </c>
    </row>
    <row r="177" spans="1:43" x14ac:dyDescent="0.25">
      <c r="A177" s="22">
        <v>6</v>
      </c>
      <c r="B177" s="28" t="str">
        <f>'SABANA ISLA'!C159</f>
        <v xml:space="preserve">CUADRADO POLO BRUNO </v>
      </c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5">
        <f t="shared" si="29"/>
        <v>0</v>
      </c>
      <c r="AD177" s="27"/>
      <c r="AE177" s="27"/>
      <c r="AF177" s="27"/>
      <c r="AG177" s="27"/>
      <c r="AH177" s="25">
        <f t="shared" si="30"/>
        <v>0</v>
      </c>
      <c r="AI177" s="27"/>
      <c r="AJ177" s="27"/>
      <c r="AK177" s="27"/>
      <c r="AL177" s="25">
        <f t="shared" si="31"/>
        <v>0</v>
      </c>
      <c r="AM177" s="27"/>
      <c r="AN177" s="25">
        <f t="shared" si="32"/>
        <v>0</v>
      </c>
      <c r="AO177" s="27"/>
      <c r="AP177" s="25">
        <f t="shared" si="33"/>
        <v>0</v>
      </c>
      <c r="AQ177" s="25">
        <f t="shared" si="34"/>
        <v>0</v>
      </c>
    </row>
    <row r="178" spans="1:43" x14ac:dyDescent="0.25">
      <c r="A178" s="22">
        <v>7</v>
      </c>
      <c r="B178" s="28" t="str">
        <f>'SABANA ISLA'!C160</f>
        <v>FABRA PANTOJA RAFAEL DAVID</v>
      </c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5">
        <f t="shared" si="29"/>
        <v>0</v>
      </c>
      <c r="AD178" s="27"/>
      <c r="AE178" s="27"/>
      <c r="AF178" s="27"/>
      <c r="AG178" s="27"/>
      <c r="AH178" s="25">
        <f t="shared" si="30"/>
        <v>0</v>
      </c>
      <c r="AI178" s="27"/>
      <c r="AJ178" s="27"/>
      <c r="AK178" s="27"/>
      <c r="AL178" s="25">
        <f t="shared" si="31"/>
        <v>0</v>
      </c>
      <c r="AM178" s="27"/>
      <c r="AN178" s="25">
        <f t="shared" si="32"/>
        <v>0</v>
      </c>
      <c r="AO178" s="27"/>
      <c r="AP178" s="25">
        <f t="shared" si="33"/>
        <v>0</v>
      </c>
      <c r="AQ178" s="25">
        <f t="shared" si="34"/>
        <v>0</v>
      </c>
    </row>
    <row r="179" spans="1:43" x14ac:dyDescent="0.25">
      <c r="A179" s="22">
        <v>8</v>
      </c>
      <c r="B179" s="28" t="str">
        <f>'SABANA ISLA'!C161</f>
        <v xml:space="preserve">HERNANDEZ RIVERA DORELIS </v>
      </c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5">
        <f t="shared" si="29"/>
        <v>0</v>
      </c>
      <c r="AD179" s="27"/>
      <c r="AE179" s="27"/>
      <c r="AF179" s="27"/>
      <c r="AG179" s="27"/>
      <c r="AH179" s="25">
        <f t="shared" si="30"/>
        <v>0</v>
      </c>
      <c r="AI179" s="27"/>
      <c r="AJ179" s="27"/>
      <c r="AK179" s="27"/>
      <c r="AL179" s="25">
        <f t="shared" si="31"/>
        <v>0</v>
      </c>
      <c r="AM179" s="27"/>
      <c r="AN179" s="25">
        <f t="shared" si="32"/>
        <v>0</v>
      </c>
      <c r="AO179" s="27"/>
      <c r="AP179" s="25">
        <f t="shared" si="33"/>
        <v>0</v>
      </c>
      <c r="AQ179" s="25">
        <f t="shared" si="34"/>
        <v>0</v>
      </c>
    </row>
    <row r="180" spans="1:43" x14ac:dyDescent="0.25">
      <c r="A180" s="22">
        <v>9</v>
      </c>
      <c r="B180" s="28" t="str">
        <f>'SABANA ISLA'!C162</f>
        <v>HERRERA BALLESTEROS EIDER LUIS</v>
      </c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5">
        <f t="shared" si="29"/>
        <v>0</v>
      </c>
      <c r="AD180" s="27"/>
      <c r="AE180" s="27"/>
      <c r="AF180" s="27"/>
      <c r="AG180" s="27"/>
      <c r="AH180" s="25">
        <f t="shared" si="30"/>
        <v>0</v>
      </c>
      <c r="AI180" s="27"/>
      <c r="AJ180" s="27"/>
      <c r="AK180" s="27"/>
      <c r="AL180" s="25">
        <f t="shared" si="31"/>
        <v>0</v>
      </c>
      <c r="AM180" s="27"/>
      <c r="AN180" s="25">
        <f t="shared" si="32"/>
        <v>0</v>
      </c>
      <c r="AO180" s="27"/>
      <c r="AP180" s="25">
        <f t="shared" si="33"/>
        <v>0</v>
      </c>
      <c r="AQ180" s="25">
        <f t="shared" si="34"/>
        <v>0</v>
      </c>
    </row>
    <row r="181" spans="1:43" x14ac:dyDescent="0.25">
      <c r="A181" s="22">
        <v>10</v>
      </c>
      <c r="B181" s="28" t="str">
        <f>'SABANA ISLA'!C163</f>
        <v>MEJIA VALERIO LEIDER JOSE</v>
      </c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5">
        <f t="shared" si="29"/>
        <v>0</v>
      </c>
      <c r="AD181" s="27"/>
      <c r="AE181" s="27"/>
      <c r="AF181" s="27"/>
      <c r="AG181" s="27"/>
      <c r="AH181" s="25">
        <f t="shared" si="30"/>
        <v>0</v>
      </c>
      <c r="AI181" s="27"/>
      <c r="AJ181" s="27"/>
      <c r="AK181" s="27"/>
      <c r="AL181" s="25">
        <f t="shared" si="31"/>
        <v>0</v>
      </c>
      <c r="AM181" s="27"/>
      <c r="AN181" s="25">
        <f t="shared" si="32"/>
        <v>0</v>
      </c>
      <c r="AO181" s="27"/>
      <c r="AP181" s="25">
        <f t="shared" si="33"/>
        <v>0</v>
      </c>
      <c r="AQ181" s="25">
        <f t="shared" si="34"/>
        <v>0</v>
      </c>
    </row>
    <row r="182" spans="1:43" x14ac:dyDescent="0.25">
      <c r="A182" s="22">
        <v>11</v>
      </c>
      <c r="B182" s="28" t="str">
        <f>'SABANA ISLA'!C164</f>
        <v>MEJIA VALERIO LEIDIS JOHANA</v>
      </c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5">
        <f t="shared" si="29"/>
        <v>0</v>
      </c>
      <c r="AD182" s="27"/>
      <c r="AE182" s="27"/>
      <c r="AF182" s="27"/>
      <c r="AG182" s="27"/>
      <c r="AH182" s="25">
        <f t="shared" si="30"/>
        <v>0</v>
      </c>
      <c r="AI182" s="27"/>
      <c r="AJ182" s="27"/>
      <c r="AK182" s="27"/>
      <c r="AL182" s="25">
        <f t="shared" si="31"/>
        <v>0</v>
      </c>
      <c r="AM182" s="27"/>
      <c r="AN182" s="25">
        <f t="shared" si="32"/>
        <v>0</v>
      </c>
      <c r="AO182" s="27"/>
      <c r="AP182" s="25">
        <f t="shared" si="33"/>
        <v>0</v>
      </c>
      <c r="AQ182" s="25">
        <f t="shared" si="34"/>
        <v>0</v>
      </c>
    </row>
    <row r="183" spans="1:43" x14ac:dyDescent="0.25">
      <c r="A183" s="22">
        <v>12</v>
      </c>
      <c r="B183" s="28" t="str">
        <f>'SABANA ISLA'!C165</f>
        <v>MENDOZA MADERA MARIA JULIA</v>
      </c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5">
        <f t="shared" si="29"/>
        <v>0</v>
      </c>
      <c r="AD183" s="27"/>
      <c r="AE183" s="27"/>
      <c r="AF183" s="27"/>
      <c r="AG183" s="27"/>
      <c r="AH183" s="25">
        <f t="shared" si="30"/>
        <v>0</v>
      </c>
      <c r="AI183" s="27"/>
      <c r="AJ183" s="27"/>
      <c r="AK183" s="27"/>
      <c r="AL183" s="25">
        <f t="shared" si="31"/>
        <v>0</v>
      </c>
      <c r="AM183" s="27"/>
      <c r="AN183" s="25">
        <f t="shared" si="32"/>
        <v>0</v>
      </c>
      <c r="AO183" s="27"/>
      <c r="AP183" s="25">
        <f t="shared" si="33"/>
        <v>0</v>
      </c>
      <c r="AQ183" s="25">
        <f t="shared" si="34"/>
        <v>0</v>
      </c>
    </row>
    <row r="184" spans="1:43" x14ac:dyDescent="0.25">
      <c r="A184" s="22">
        <v>13</v>
      </c>
      <c r="B184" s="28" t="str">
        <f>'SABANA ISLA'!C166</f>
        <v xml:space="preserve">MIRANDA GONZALEZ SAUDITH </v>
      </c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5">
        <f t="shared" si="29"/>
        <v>0</v>
      </c>
      <c r="AD184" s="27"/>
      <c r="AE184" s="27"/>
      <c r="AF184" s="27"/>
      <c r="AG184" s="27"/>
      <c r="AH184" s="25">
        <f t="shared" si="30"/>
        <v>0</v>
      </c>
      <c r="AI184" s="27"/>
      <c r="AJ184" s="27"/>
      <c r="AK184" s="27"/>
      <c r="AL184" s="25">
        <f t="shared" si="31"/>
        <v>0</v>
      </c>
      <c r="AM184" s="27"/>
      <c r="AN184" s="25">
        <f t="shared" si="32"/>
        <v>0</v>
      </c>
      <c r="AO184" s="27"/>
      <c r="AP184" s="25">
        <f t="shared" si="33"/>
        <v>0</v>
      </c>
      <c r="AQ184" s="25">
        <f t="shared" si="34"/>
        <v>0</v>
      </c>
    </row>
    <row r="185" spans="1:43" x14ac:dyDescent="0.25">
      <c r="A185" s="22">
        <v>14</v>
      </c>
      <c r="B185" s="28" t="str">
        <f>'SABANA ISLA'!C167</f>
        <v>MIRANDA GONZALEZ YURANIS MARÍA</v>
      </c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5">
        <f t="shared" si="29"/>
        <v>0</v>
      </c>
      <c r="AD185" s="27"/>
      <c r="AE185" s="27"/>
      <c r="AF185" s="27"/>
      <c r="AG185" s="27"/>
      <c r="AH185" s="25">
        <f t="shared" si="30"/>
        <v>0</v>
      </c>
      <c r="AI185" s="27"/>
      <c r="AJ185" s="27"/>
      <c r="AK185" s="27"/>
      <c r="AL185" s="25">
        <f t="shared" si="31"/>
        <v>0</v>
      </c>
      <c r="AM185" s="27"/>
      <c r="AN185" s="25">
        <f t="shared" si="32"/>
        <v>0</v>
      </c>
      <c r="AO185" s="27"/>
      <c r="AP185" s="25">
        <f t="shared" si="33"/>
        <v>0</v>
      </c>
      <c r="AQ185" s="25">
        <f t="shared" si="34"/>
        <v>0</v>
      </c>
    </row>
    <row r="186" spans="1:43" x14ac:dyDescent="0.25">
      <c r="A186" s="22">
        <v>15</v>
      </c>
      <c r="B186" s="28" t="str">
        <f>'SABANA ISLA'!C168</f>
        <v xml:space="preserve">MORELO REYES KEVIN </v>
      </c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5">
        <f t="shared" si="29"/>
        <v>0</v>
      </c>
      <c r="AD186" s="27"/>
      <c r="AE186" s="27"/>
      <c r="AF186" s="27"/>
      <c r="AG186" s="27"/>
      <c r="AH186" s="25">
        <f t="shared" si="30"/>
        <v>0</v>
      </c>
      <c r="AI186" s="27"/>
      <c r="AJ186" s="27"/>
      <c r="AK186" s="27"/>
      <c r="AL186" s="25">
        <f t="shared" si="31"/>
        <v>0</v>
      </c>
      <c r="AM186" s="27"/>
      <c r="AN186" s="25">
        <f t="shared" si="32"/>
        <v>0</v>
      </c>
      <c r="AO186" s="27"/>
      <c r="AP186" s="25">
        <f t="shared" si="33"/>
        <v>0</v>
      </c>
      <c r="AQ186" s="25">
        <f t="shared" si="34"/>
        <v>0</v>
      </c>
    </row>
    <row r="187" spans="1:43" x14ac:dyDescent="0.25">
      <c r="A187" s="22">
        <v>16</v>
      </c>
      <c r="B187" s="28" t="str">
        <f>'SABANA ISLA'!C169</f>
        <v>MORELO REYES MANUEL ENRIQUE</v>
      </c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5">
        <f t="shared" si="29"/>
        <v>0</v>
      </c>
      <c r="AD187" s="27"/>
      <c r="AE187" s="27"/>
      <c r="AF187" s="27"/>
      <c r="AG187" s="27"/>
      <c r="AH187" s="25">
        <f t="shared" si="30"/>
        <v>0</v>
      </c>
      <c r="AI187" s="27"/>
      <c r="AJ187" s="27"/>
      <c r="AK187" s="27"/>
      <c r="AL187" s="25">
        <f t="shared" si="31"/>
        <v>0</v>
      </c>
      <c r="AM187" s="27"/>
      <c r="AN187" s="25">
        <f t="shared" si="32"/>
        <v>0</v>
      </c>
      <c r="AO187" s="27"/>
      <c r="AP187" s="25">
        <f t="shared" si="33"/>
        <v>0</v>
      </c>
      <c r="AQ187" s="25">
        <f t="shared" si="34"/>
        <v>0</v>
      </c>
    </row>
    <row r="188" spans="1:43" x14ac:dyDescent="0.25">
      <c r="A188" s="22">
        <v>17</v>
      </c>
      <c r="B188" s="28" t="str">
        <f>'SABANA ISLA'!C170</f>
        <v xml:space="preserve">NARVAEZ ROMERO DEIBER </v>
      </c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5">
        <f t="shared" si="29"/>
        <v>0</v>
      </c>
      <c r="AD188" s="27"/>
      <c r="AE188" s="27"/>
      <c r="AF188" s="27"/>
      <c r="AG188" s="27"/>
      <c r="AH188" s="25">
        <f t="shared" si="30"/>
        <v>0</v>
      </c>
      <c r="AI188" s="27"/>
      <c r="AJ188" s="27"/>
      <c r="AK188" s="27"/>
      <c r="AL188" s="25">
        <f t="shared" si="31"/>
        <v>0</v>
      </c>
      <c r="AM188" s="27"/>
      <c r="AN188" s="25">
        <f t="shared" si="32"/>
        <v>0</v>
      </c>
      <c r="AO188" s="27"/>
      <c r="AP188" s="25">
        <f t="shared" si="33"/>
        <v>0</v>
      </c>
      <c r="AQ188" s="25">
        <f t="shared" si="34"/>
        <v>0</v>
      </c>
    </row>
    <row r="189" spans="1:43" x14ac:dyDescent="0.25">
      <c r="A189" s="22">
        <v>18</v>
      </c>
      <c r="B189" s="28" t="str">
        <f>'SABANA ISLA'!C171</f>
        <v xml:space="preserve">REYES CUADRADO YISELL </v>
      </c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5">
        <f t="shared" si="29"/>
        <v>0</v>
      </c>
      <c r="AD189" s="27"/>
      <c r="AE189" s="27"/>
      <c r="AF189" s="27"/>
      <c r="AG189" s="27"/>
      <c r="AH189" s="25">
        <f t="shared" si="30"/>
        <v>0</v>
      </c>
      <c r="AI189" s="27"/>
      <c r="AJ189" s="27"/>
      <c r="AK189" s="27"/>
      <c r="AL189" s="25">
        <f t="shared" si="31"/>
        <v>0</v>
      </c>
      <c r="AM189" s="27"/>
      <c r="AN189" s="25">
        <f t="shared" si="32"/>
        <v>0</v>
      </c>
      <c r="AO189" s="27"/>
      <c r="AP189" s="25">
        <f t="shared" si="33"/>
        <v>0</v>
      </c>
      <c r="AQ189" s="25">
        <f t="shared" si="34"/>
        <v>0</v>
      </c>
    </row>
    <row r="190" spans="1:43" x14ac:dyDescent="0.25">
      <c r="A190" s="22">
        <v>19</v>
      </c>
      <c r="B190" s="28" t="str">
        <f>'SABANA ISLA'!C172</f>
        <v>RIVERA LICONA YULIZA PAOLA</v>
      </c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5">
        <f t="shared" si="29"/>
        <v>0</v>
      </c>
      <c r="AD190" s="27"/>
      <c r="AE190" s="27"/>
      <c r="AF190" s="27"/>
      <c r="AG190" s="27"/>
      <c r="AH190" s="25">
        <f t="shared" si="30"/>
        <v>0</v>
      </c>
      <c r="AI190" s="27"/>
      <c r="AJ190" s="27"/>
      <c r="AK190" s="27"/>
      <c r="AL190" s="25">
        <f t="shared" si="31"/>
        <v>0</v>
      </c>
      <c r="AM190" s="27"/>
      <c r="AN190" s="25">
        <f t="shared" si="32"/>
        <v>0</v>
      </c>
      <c r="AO190" s="27"/>
      <c r="AP190" s="25">
        <f t="shared" si="33"/>
        <v>0</v>
      </c>
      <c r="AQ190" s="25">
        <f t="shared" si="34"/>
        <v>0</v>
      </c>
    </row>
    <row r="191" spans="1:43" x14ac:dyDescent="0.25">
      <c r="A191" s="22">
        <v>20</v>
      </c>
      <c r="B191" s="28" t="str">
        <f>'SABANA ISLA'!C173</f>
        <v xml:space="preserve">VELASQUEZ MAQUILON FRANCESCA </v>
      </c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5">
        <f t="shared" si="29"/>
        <v>0</v>
      </c>
      <c r="AD191" s="27"/>
      <c r="AE191" s="27"/>
      <c r="AF191" s="27"/>
      <c r="AG191" s="27"/>
      <c r="AH191" s="25">
        <f t="shared" si="30"/>
        <v>0</v>
      </c>
      <c r="AI191" s="27"/>
      <c r="AJ191" s="27"/>
      <c r="AK191" s="27"/>
      <c r="AL191" s="25">
        <f t="shared" si="31"/>
        <v>0</v>
      </c>
      <c r="AM191" s="27"/>
      <c r="AN191" s="25">
        <f t="shared" si="32"/>
        <v>0</v>
      </c>
      <c r="AO191" s="27"/>
      <c r="AP191" s="25">
        <f t="shared" si="33"/>
        <v>0</v>
      </c>
      <c r="AQ191" s="25">
        <f t="shared" si="34"/>
        <v>0</v>
      </c>
    </row>
    <row r="192" spans="1:43" x14ac:dyDescent="0.25">
      <c r="A192" s="22">
        <v>21</v>
      </c>
      <c r="B192" s="28" t="str">
        <f>'SABANA ISLA'!C174</f>
        <v>VELASQUEZ REYES LUIS ESTEBAN</v>
      </c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5">
        <f t="shared" ref="AC192" si="35">IF(ISERROR(AVERAGE(Y192:AB192)),0,AVERAGE(Y192:AB192)*0.3)</f>
        <v>0</v>
      </c>
      <c r="AD192" s="27"/>
      <c r="AE192" s="27"/>
      <c r="AF192" s="27"/>
      <c r="AG192" s="27"/>
      <c r="AH192" s="25">
        <f t="shared" ref="AH192" si="36">IF(ISERROR(AVERAGE(AD192:AG192)),0,AVERAGE(AD192:AG192)*0.2)</f>
        <v>0</v>
      </c>
      <c r="AI192" s="27"/>
      <c r="AJ192" s="27"/>
      <c r="AK192" s="27"/>
      <c r="AL192" s="25">
        <f t="shared" ref="AL192" si="37">IF(ISERROR(AVERAGE(AI192:AK192)),0,AVERAGE(AI192:AK192)*0.2)</f>
        <v>0</v>
      </c>
      <c r="AM192" s="27"/>
      <c r="AN192" s="25">
        <f t="shared" si="32"/>
        <v>0</v>
      </c>
      <c r="AO192" s="27"/>
      <c r="AP192" s="25">
        <f t="shared" si="33"/>
        <v>0</v>
      </c>
      <c r="AQ192" s="25">
        <f t="shared" ref="AQ192" si="38">IF(ISERROR(AC192+AH192+AL192+AN192+AP192),0,AC192+AH192+AL192+AN192+AP192)</f>
        <v>0</v>
      </c>
    </row>
    <row r="193" spans="1:43" x14ac:dyDescent="0.25">
      <c r="A193" s="22"/>
      <c r="B193" s="28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</row>
    <row r="194" spans="1:43" x14ac:dyDescent="0.25">
      <c r="A194" s="22"/>
      <c r="B194" s="28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</row>
    <row r="195" spans="1:43" x14ac:dyDescent="0.25">
      <c r="A195" s="22"/>
      <c r="B195" s="28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</row>
    <row r="208" spans="1:43" x14ac:dyDescent="0.25">
      <c r="A208" s="85" t="s">
        <v>490</v>
      </c>
      <c r="B208" s="85"/>
      <c r="C208" s="85"/>
      <c r="D208" s="85"/>
      <c r="E208" s="85"/>
      <c r="F208" s="85"/>
      <c r="G208" s="85"/>
      <c r="H208" s="85"/>
      <c r="I208" s="85"/>
      <c r="J208" s="85"/>
      <c r="K208" s="85"/>
      <c r="L208" s="85"/>
      <c r="M208" s="85"/>
      <c r="N208" s="85"/>
      <c r="O208" s="85"/>
      <c r="P208" s="85"/>
      <c r="Q208" s="85"/>
      <c r="R208" s="85"/>
      <c r="S208" s="85"/>
      <c r="T208" s="85"/>
      <c r="U208" s="85"/>
      <c r="V208" s="85"/>
      <c r="W208" s="85"/>
      <c r="X208" s="85"/>
      <c r="Y208" s="85"/>
      <c r="Z208" s="85"/>
      <c r="AA208" s="85"/>
      <c r="AB208" s="85"/>
      <c r="AC208" s="85"/>
      <c r="AD208" s="85"/>
      <c r="AE208" s="85"/>
      <c r="AF208" s="85"/>
      <c r="AG208" s="85"/>
      <c r="AH208" s="85"/>
      <c r="AI208" s="85"/>
      <c r="AJ208" s="85"/>
      <c r="AK208" s="85"/>
      <c r="AL208" s="85"/>
      <c r="AM208" s="85"/>
      <c r="AN208" s="85"/>
      <c r="AO208" s="85"/>
      <c r="AP208" s="85"/>
      <c r="AQ208" s="85"/>
    </row>
    <row r="209" spans="1:43" x14ac:dyDescent="0.25">
      <c r="A209" s="85" t="s">
        <v>508</v>
      </c>
      <c r="B209" s="85"/>
      <c r="C209" s="85"/>
      <c r="D209" s="85"/>
      <c r="E209" s="85"/>
      <c r="F209" s="85"/>
      <c r="G209" s="85"/>
      <c r="H209" s="85"/>
      <c r="I209" s="85"/>
      <c r="J209" s="85"/>
      <c r="K209" s="85"/>
      <c r="L209" s="85"/>
      <c r="M209" s="85"/>
      <c r="N209" s="85"/>
      <c r="O209" s="85"/>
      <c r="P209" s="85"/>
      <c r="Q209" s="85"/>
      <c r="R209" s="85"/>
      <c r="S209" s="85"/>
      <c r="T209" s="85"/>
      <c r="U209" s="85"/>
      <c r="V209" s="85"/>
      <c r="W209" s="85"/>
      <c r="X209" s="85"/>
      <c r="Y209" s="85"/>
      <c r="Z209" s="85"/>
      <c r="AA209" s="85"/>
      <c r="AB209" s="85"/>
      <c r="AC209" s="85"/>
      <c r="AD209" s="85"/>
      <c r="AE209" s="85"/>
      <c r="AF209" s="85"/>
      <c r="AG209" s="85"/>
      <c r="AH209" s="85"/>
      <c r="AI209" s="85"/>
      <c r="AJ209" s="85"/>
      <c r="AK209" s="85"/>
      <c r="AL209" s="85"/>
      <c r="AM209" s="85"/>
      <c r="AN209" s="85"/>
      <c r="AO209" s="85"/>
      <c r="AP209" s="85"/>
      <c r="AQ209" s="85"/>
    </row>
    <row r="210" spans="1:43" x14ac:dyDescent="0.25">
      <c r="A210" s="72"/>
      <c r="B210" s="72"/>
      <c r="C210" s="72"/>
      <c r="D210" s="72"/>
      <c r="E210" s="72"/>
      <c r="F210" s="72"/>
      <c r="G210" s="72"/>
      <c r="H210" s="72"/>
      <c r="I210" s="72"/>
      <c r="J210" s="72"/>
      <c r="K210" s="72"/>
      <c r="L210" s="72"/>
      <c r="M210" s="72"/>
      <c r="N210" s="72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3"/>
      <c r="Z210" s="73"/>
      <c r="AA210" s="73"/>
      <c r="AB210" s="73"/>
      <c r="AC210" s="73"/>
      <c r="AD210" s="73"/>
      <c r="AE210" s="73"/>
      <c r="AF210" s="73"/>
      <c r="AG210" s="73"/>
      <c r="AH210" s="73"/>
      <c r="AI210" s="73"/>
      <c r="AJ210" s="73"/>
      <c r="AK210" s="73"/>
      <c r="AL210" s="73"/>
      <c r="AM210" s="73" t="s">
        <v>494</v>
      </c>
      <c r="AN210" s="73"/>
      <c r="AO210" s="73"/>
      <c r="AP210" s="73"/>
      <c r="AQ210" s="73"/>
    </row>
    <row r="211" spans="1:43" ht="15.75" x14ac:dyDescent="0.25">
      <c r="A211" s="74" t="s">
        <v>443</v>
      </c>
      <c r="B211" s="87" t="s">
        <v>495</v>
      </c>
      <c r="C211" s="65" t="s">
        <v>496</v>
      </c>
      <c r="D211" s="65"/>
      <c r="E211" s="65"/>
      <c r="F211" s="65"/>
      <c r="G211" s="65"/>
      <c r="H211" s="65"/>
      <c r="I211" s="65"/>
      <c r="J211" s="65"/>
      <c r="K211" s="65"/>
      <c r="L211" s="65"/>
      <c r="M211" s="65"/>
      <c r="N211" s="65"/>
      <c r="O211" s="65"/>
      <c r="P211" s="65"/>
      <c r="Q211" s="65"/>
      <c r="R211" s="65"/>
      <c r="S211" s="65"/>
      <c r="T211" s="65"/>
      <c r="U211" s="65"/>
      <c r="V211" s="65"/>
      <c r="W211" s="65"/>
      <c r="X211" s="65"/>
      <c r="Y211" s="81" t="s">
        <v>497</v>
      </c>
      <c r="Z211" s="81"/>
      <c r="AA211" s="81"/>
      <c r="AB211" s="81"/>
      <c r="AC211" s="81"/>
      <c r="AD211" s="81"/>
      <c r="AE211" s="81"/>
      <c r="AF211" s="81"/>
      <c r="AG211" s="81"/>
      <c r="AH211" s="81"/>
      <c r="AI211" s="81" t="s">
        <v>498</v>
      </c>
      <c r="AJ211" s="81"/>
      <c r="AK211" s="81"/>
      <c r="AL211" s="81"/>
      <c r="AM211" s="81" t="s">
        <v>499</v>
      </c>
      <c r="AN211" s="81"/>
      <c r="AO211" s="81"/>
      <c r="AP211" s="81"/>
      <c r="AQ211" s="86" t="s">
        <v>500</v>
      </c>
    </row>
    <row r="212" spans="1:43" ht="15.75" x14ac:dyDescent="0.25">
      <c r="A212" s="74"/>
      <c r="B212" s="87"/>
      <c r="C212" s="65"/>
      <c r="D212" s="65"/>
      <c r="E212" s="65"/>
      <c r="F212" s="65"/>
      <c r="G212" s="31"/>
      <c r="H212" s="31"/>
      <c r="I212" s="31"/>
      <c r="J212" s="31"/>
      <c r="K212" s="31"/>
      <c r="L212" s="31"/>
      <c r="M212" s="31"/>
      <c r="N212" s="65"/>
      <c r="O212" s="65"/>
      <c r="P212" s="65"/>
      <c r="Q212" s="65"/>
      <c r="R212" s="65"/>
      <c r="S212" s="65"/>
      <c r="T212" s="65"/>
      <c r="U212" s="65"/>
      <c r="V212" s="65"/>
      <c r="W212" s="65"/>
      <c r="X212" s="65"/>
      <c r="Y212" s="59" t="s">
        <v>501</v>
      </c>
      <c r="Z212" s="59"/>
      <c r="AA212" s="59"/>
      <c r="AB212" s="59"/>
      <c r="AC212" s="60" t="s">
        <v>502</v>
      </c>
      <c r="AD212" s="59" t="s">
        <v>503</v>
      </c>
      <c r="AE212" s="59"/>
      <c r="AF212" s="59"/>
      <c r="AG212" s="59"/>
      <c r="AH212" s="60" t="s">
        <v>502</v>
      </c>
      <c r="AI212" s="59" t="s">
        <v>504</v>
      </c>
      <c r="AJ212" s="59"/>
      <c r="AK212" s="59"/>
      <c r="AL212" s="60" t="s">
        <v>502</v>
      </c>
      <c r="AM212" s="59" t="s">
        <v>505</v>
      </c>
      <c r="AN212" s="60" t="s">
        <v>502</v>
      </c>
      <c r="AO212" s="59" t="s">
        <v>506</v>
      </c>
      <c r="AP212" s="60" t="s">
        <v>502</v>
      </c>
      <c r="AQ212" s="86"/>
    </row>
    <row r="213" spans="1:43" ht="15.75" x14ac:dyDescent="0.25">
      <c r="A213" s="74"/>
      <c r="B213" s="87"/>
      <c r="C213" s="65"/>
      <c r="D213" s="65"/>
      <c r="E213" s="65"/>
      <c r="F213" s="65"/>
      <c r="G213" s="31"/>
      <c r="H213" s="31"/>
      <c r="I213" s="31"/>
      <c r="J213" s="31"/>
      <c r="K213" s="31"/>
      <c r="L213" s="31"/>
      <c r="M213" s="31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59"/>
      <c r="Z213" s="59"/>
      <c r="AA213" s="59"/>
      <c r="AB213" s="59"/>
      <c r="AC213" s="60"/>
      <c r="AD213" s="59"/>
      <c r="AE213" s="59"/>
      <c r="AF213" s="59"/>
      <c r="AG213" s="59"/>
      <c r="AH213" s="60"/>
      <c r="AI213" s="59"/>
      <c r="AJ213" s="59"/>
      <c r="AK213" s="59"/>
      <c r="AL213" s="60"/>
      <c r="AM213" s="59"/>
      <c r="AN213" s="60"/>
      <c r="AO213" s="59"/>
      <c r="AP213" s="60"/>
      <c r="AQ213" s="86"/>
    </row>
    <row r="214" spans="1:43" x14ac:dyDescent="0.25">
      <c r="A214" s="22">
        <v>1</v>
      </c>
      <c r="B214" s="28" t="str">
        <f>'SABANA ISLA'!C191</f>
        <v>BANQUET GONZALEZ YORSY TATIANA</v>
      </c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7"/>
      <c r="AB214" s="27"/>
      <c r="AC214" s="25">
        <f t="shared" ref="AC214:AC248" si="39">IF(ISERROR(AVERAGE(Y214:AB214)),0,AVERAGE(Y214:AB214)*0.3)</f>
        <v>0</v>
      </c>
      <c r="AD214" s="27"/>
      <c r="AE214" s="27"/>
      <c r="AF214" s="27"/>
      <c r="AG214" s="27"/>
      <c r="AH214" s="25">
        <f>IF(ISERROR(AVERAGE(AD214:AG214)),0,AVERAGE(AD214:AG214)*0.2)</f>
        <v>0</v>
      </c>
      <c r="AI214" s="27"/>
      <c r="AJ214" s="27"/>
      <c r="AK214" s="27"/>
      <c r="AL214" s="25">
        <f>IF(ISERROR(AVERAGE(AI214:AK214)),0,AVERAGE(AI214:AK214)*0.2)</f>
        <v>0</v>
      </c>
      <c r="AM214" s="27"/>
      <c r="AN214" s="25">
        <f>AM214*0.2</f>
        <v>0</v>
      </c>
      <c r="AO214" s="27"/>
      <c r="AP214" s="25">
        <f>AO214*0.1</f>
        <v>0</v>
      </c>
      <c r="AQ214" s="25">
        <f>IF(ISERROR(AC214+AH214+AL214+AN214+AP214),0,AC214+AH214+AL214+AN214+AP214)</f>
        <v>0</v>
      </c>
    </row>
    <row r="215" spans="1:43" x14ac:dyDescent="0.25">
      <c r="A215" s="22">
        <v>2</v>
      </c>
      <c r="B215" s="28" t="str">
        <f>'SABANA ISLA'!C192</f>
        <v>BURGOS ROMERO ROISER ANDRES</v>
      </c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7"/>
      <c r="AB215" s="27"/>
      <c r="AC215" s="25">
        <f t="shared" si="39"/>
        <v>0</v>
      </c>
      <c r="AD215" s="27"/>
      <c r="AE215" s="27"/>
      <c r="AF215" s="27"/>
      <c r="AG215" s="27"/>
      <c r="AH215" s="25">
        <f t="shared" ref="AH215:AH248" si="40">IF(ISERROR(AVERAGE(AD215:AG215)),0,AVERAGE(AD215:AG215)*0.2)</f>
        <v>0</v>
      </c>
      <c r="AI215" s="27"/>
      <c r="AJ215" s="27"/>
      <c r="AK215" s="27"/>
      <c r="AL215" s="25">
        <f t="shared" ref="AL215:AL248" si="41">IF(ISERROR(AVERAGE(AI215:AK215)),0,AVERAGE(AI215:AK215)*0.2)</f>
        <v>0</v>
      </c>
      <c r="AM215" s="27"/>
      <c r="AN215" s="25">
        <f t="shared" ref="AN215:AN248" si="42">AM215*0.2</f>
        <v>0</v>
      </c>
      <c r="AO215" s="27"/>
      <c r="AP215" s="25">
        <f t="shared" ref="AP215:AP248" si="43">AO215*0.1</f>
        <v>0</v>
      </c>
      <c r="AQ215" s="25">
        <f t="shared" ref="AQ215:AQ248" si="44">IF(ISERROR(AC215+AH215+AL215+AN215+AP215),0,AC215+AH215+AL215+AN215+AP215)</f>
        <v>0</v>
      </c>
    </row>
    <row r="216" spans="1:43" x14ac:dyDescent="0.25">
      <c r="A216" s="22">
        <v>3</v>
      </c>
      <c r="B216" s="28" t="str">
        <f>'SABANA ISLA'!C193</f>
        <v>CABRERA ARROYO JORGE ELIAS</v>
      </c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7"/>
      <c r="AB216" s="27"/>
      <c r="AC216" s="25">
        <f t="shared" si="39"/>
        <v>0</v>
      </c>
      <c r="AD216" s="27"/>
      <c r="AE216" s="27"/>
      <c r="AF216" s="27"/>
      <c r="AG216" s="27"/>
      <c r="AH216" s="25">
        <f t="shared" si="40"/>
        <v>0</v>
      </c>
      <c r="AI216" s="27"/>
      <c r="AJ216" s="27"/>
      <c r="AK216" s="27"/>
      <c r="AL216" s="25">
        <f t="shared" si="41"/>
        <v>0</v>
      </c>
      <c r="AM216" s="27"/>
      <c r="AN216" s="25">
        <f t="shared" si="42"/>
        <v>0</v>
      </c>
      <c r="AO216" s="27"/>
      <c r="AP216" s="25">
        <f t="shared" si="43"/>
        <v>0</v>
      </c>
      <c r="AQ216" s="25">
        <f t="shared" si="44"/>
        <v>0</v>
      </c>
    </row>
    <row r="217" spans="1:43" x14ac:dyDescent="0.25">
      <c r="A217" s="22">
        <v>4</v>
      </c>
      <c r="B217" s="28" t="str">
        <f>'SABANA ISLA'!C194</f>
        <v>CARDENAS RAMOS ENDER JOSE</v>
      </c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7"/>
      <c r="AB217" s="27"/>
      <c r="AC217" s="25">
        <f t="shared" si="39"/>
        <v>0</v>
      </c>
      <c r="AD217" s="27"/>
      <c r="AE217" s="27"/>
      <c r="AF217" s="27"/>
      <c r="AG217" s="27"/>
      <c r="AH217" s="25">
        <f t="shared" si="40"/>
        <v>0</v>
      </c>
      <c r="AI217" s="27"/>
      <c r="AJ217" s="27"/>
      <c r="AK217" s="27"/>
      <c r="AL217" s="25">
        <f t="shared" si="41"/>
        <v>0</v>
      </c>
      <c r="AM217" s="27"/>
      <c r="AN217" s="25">
        <f t="shared" si="42"/>
        <v>0</v>
      </c>
      <c r="AO217" s="27"/>
      <c r="AP217" s="25">
        <f t="shared" si="43"/>
        <v>0</v>
      </c>
      <c r="AQ217" s="25">
        <f t="shared" si="44"/>
        <v>0</v>
      </c>
    </row>
    <row r="218" spans="1:43" x14ac:dyDescent="0.25">
      <c r="A218" s="22">
        <v>5</v>
      </c>
      <c r="B218" s="28" t="str">
        <f>'SABANA ISLA'!C195</f>
        <v>CORTEZ HERNANDEZ ALVARO RAFAEL</v>
      </c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7"/>
      <c r="AB218" s="27"/>
      <c r="AC218" s="25">
        <f t="shared" si="39"/>
        <v>0</v>
      </c>
      <c r="AD218" s="27"/>
      <c r="AE218" s="27"/>
      <c r="AF218" s="27"/>
      <c r="AG218" s="27"/>
      <c r="AH218" s="25">
        <f t="shared" si="40"/>
        <v>0</v>
      </c>
      <c r="AI218" s="27"/>
      <c r="AJ218" s="27"/>
      <c r="AK218" s="27"/>
      <c r="AL218" s="25">
        <f t="shared" si="41"/>
        <v>0</v>
      </c>
      <c r="AM218" s="27"/>
      <c r="AN218" s="25">
        <f t="shared" si="42"/>
        <v>0</v>
      </c>
      <c r="AO218" s="27"/>
      <c r="AP218" s="25">
        <f t="shared" si="43"/>
        <v>0</v>
      </c>
      <c r="AQ218" s="25">
        <f t="shared" si="44"/>
        <v>0</v>
      </c>
    </row>
    <row r="219" spans="1:43" x14ac:dyDescent="0.25">
      <c r="A219" s="22">
        <v>6</v>
      </c>
      <c r="B219" s="28" t="str">
        <f>'SABANA ISLA'!C196</f>
        <v>GARCIA HERRERA ROGER MARIANO</v>
      </c>
      <c r="C219" s="28"/>
      <c r="D219" s="28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7"/>
      <c r="AB219" s="27"/>
      <c r="AC219" s="25">
        <f t="shared" si="39"/>
        <v>0</v>
      </c>
      <c r="AD219" s="27"/>
      <c r="AE219" s="27"/>
      <c r="AF219" s="27"/>
      <c r="AG219" s="27"/>
      <c r="AH219" s="25">
        <f t="shared" si="40"/>
        <v>0</v>
      </c>
      <c r="AI219" s="27"/>
      <c r="AJ219" s="27"/>
      <c r="AK219" s="27"/>
      <c r="AL219" s="25">
        <f t="shared" si="41"/>
        <v>0</v>
      </c>
      <c r="AM219" s="27"/>
      <c r="AN219" s="25">
        <f t="shared" si="42"/>
        <v>0</v>
      </c>
      <c r="AO219" s="27"/>
      <c r="AP219" s="25">
        <f t="shared" si="43"/>
        <v>0</v>
      </c>
      <c r="AQ219" s="25">
        <f t="shared" si="44"/>
        <v>0</v>
      </c>
    </row>
    <row r="220" spans="1:43" x14ac:dyDescent="0.25">
      <c r="A220" s="22">
        <v>7</v>
      </c>
      <c r="B220" s="28" t="str">
        <f>'SABANA ISLA'!C197</f>
        <v xml:space="preserve">GARCIA LICONA YISELL </v>
      </c>
      <c r="C220" s="28"/>
      <c r="D220" s="28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7"/>
      <c r="AB220" s="27"/>
      <c r="AC220" s="25">
        <f t="shared" si="39"/>
        <v>0</v>
      </c>
      <c r="AD220" s="27"/>
      <c r="AE220" s="27"/>
      <c r="AF220" s="27"/>
      <c r="AG220" s="27"/>
      <c r="AH220" s="25">
        <f t="shared" si="40"/>
        <v>0</v>
      </c>
      <c r="AI220" s="27"/>
      <c r="AJ220" s="27"/>
      <c r="AK220" s="27"/>
      <c r="AL220" s="25">
        <f t="shared" si="41"/>
        <v>0</v>
      </c>
      <c r="AM220" s="27"/>
      <c r="AN220" s="25">
        <f t="shared" si="42"/>
        <v>0</v>
      </c>
      <c r="AO220" s="27"/>
      <c r="AP220" s="25">
        <f t="shared" si="43"/>
        <v>0</v>
      </c>
      <c r="AQ220" s="25">
        <f t="shared" si="44"/>
        <v>0</v>
      </c>
    </row>
    <row r="221" spans="1:43" x14ac:dyDescent="0.25">
      <c r="A221" s="22">
        <v>8</v>
      </c>
      <c r="B221" s="28" t="str">
        <f>'SABANA ISLA'!C198</f>
        <v>GARCIA ROMERO LUZ NEIDIS</v>
      </c>
      <c r="C221" s="28"/>
      <c r="D221" s="28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7"/>
      <c r="AB221" s="27"/>
      <c r="AC221" s="25">
        <f t="shared" si="39"/>
        <v>0</v>
      </c>
      <c r="AD221" s="27"/>
      <c r="AE221" s="27"/>
      <c r="AF221" s="27"/>
      <c r="AG221" s="27"/>
      <c r="AH221" s="25">
        <f t="shared" si="40"/>
        <v>0</v>
      </c>
      <c r="AI221" s="27"/>
      <c r="AJ221" s="27"/>
      <c r="AK221" s="27"/>
      <c r="AL221" s="25">
        <f t="shared" si="41"/>
        <v>0</v>
      </c>
      <c r="AM221" s="27"/>
      <c r="AN221" s="25">
        <f t="shared" si="42"/>
        <v>0</v>
      </c>
      <c r="AO221" s="27"/>
      <c r="AP221" s="25">
        <f t="shared" si="43"/>
        <v>0</v>
      </c>
      <c r="AQ221" s="25">
        <f t="shared" si="44"/>
        <v>0</v>
      </c>
    </row>
    <row r="222" spans="1:43" x14ac:dyDescent="0.25">
      <c r="A222" s="22">
        <v>9</v>
      </c>
      <c r="B222" s="28" t="str">
        <f>'SABANA ISLA'!C199</f>
        <v xml:space="preserve">GENES CARDENAS YICELIS </v>
      </c>
      <c r="C222" s="28"/>
      <c r="D222" s="28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7"/>
      <c r="AB222" s="27"/>
      <c r="AC222" s="25">
        <f t="shared" si="39"/>
        <v>0</v>
      </c>
      <c r="AD222" s="27"/>
      <c r="AE222" s="27"/>
      <c r="AF222" s="27"/>
      <c r="AG222" s="27"/>
      <c r="AH222" s="25">
        <f t="shared" si="40"/>
        <v>0</v>
      </c>
      <c r="AI222" s="27"/>
      <c r="AJ222" s="27"/>
      <c r="AK222" s="27"/>
      <c r="AL222" s="25">
        <f t="shared" si="41"/>
        <v>0</v>
      </c>
      <c r="AM222" s="27"/>
      <c r="AN222" s="25">
        <f t="shared" si="42"/>
        <v>0</v>
      </c>
      <c r="AO222" s="27"/>
      <c r="AP222" s="25">
        <f t="shared" si="43"/>
        <v>0</v>
      </c>
      <c r="AQ222" s="25">
        <f t="shared" si="44"/>
        <v>0</v>
      </c>
    </row>
    <row r="223" spans="1:43" x14ac:dyDescent="0.25">
      <c r="A223" s="22">
        <v>10</v>
      </c>
      <c r="B223" s="28" t="str">
        <f>'SABANA ISLA'!C200</f>
        <v>IBAÑEZ NARVAEZ DIANA MARCELA</v>
      </c>
      <c r="C223" s="28"/>
      <c r="D223" s="28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7"/>
      <c r="AB223" s="27"/>
      <c r="AC223" s="25">
        <f t="shared" si="39"/>
        <v>0</v>
      </c>
      <c r="AD223" s="27"/>
      <c r="AE223" s="27"/>
      <c r="AF223" s="27"/>
      <c r="AG223" s="27"/>
      <c r="AH223" s="25">
        <f t="shared" si="40"/>
        <v>0</v>
      </c>
      <c r="AI223" s="27"/>
      <c r="AJ223" s="27"/>
      <c r="AK223" s="27"/>
      <c r="AL223" s="25">
        <f t="shared" si="41"/>
        <v>0</v>
      </c>
      <c r="AM223" s="27"/>
      <c r="AN223" s="25">
        <f t="shared" si="42"/>
        <v>0</v>
      </c>
      <c r="AO223" s="27"/>
      <c r="AP223" s="25">
        <f t="shared" si="43"/>
        <v>0</v>
      </c>
      <c r="AQ223" s="25">
        <f t="shared" si="44"/>
        <v>0</v>
      </c>
    </row>
    <row r="224" spans="1:43" x14ac:dyDescent="0.25">
      <c r="A224" s="22">
        <v>11</v>
      </c>
      <c r="B224" s="28" t="str">
        <f>'SABANA ISLA'!C201</f>
        <v>IBAÑEZ NARVAEZ YEISON JOSE</v>
      </c>
      <c r="C224" s="28"/>
      <c r="D224" s="28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7"/>
      <c r="AB224" s="27"/>
      <c r="AC224" s="25">
        <f t="shared" si="39"/>
        <v>0</v>
      </c>
      <c r="AD224" s="27"/>
      <c r="AE224" s="27"/>
      <c r="AF224" s="27"/>
      <c r="AG224" s="27"/>
      <c r="AH224" s="25">
        <f t="shared" si="40"/>
        <v>0</v>
      </c>
      <c r="AI224" s="27"/>
      <c r="AJ224" s="27"/>
      <c r="AK224" s="27"/>
      <c r="AL224" s="25">
        <f t="shared" si="41"/>
        <v>0</v>
      </c>
      <c r="AM224" s="27"/>
      <c r="AN224" s="25">
        <f t="shared" si="42"/>
        <v>0</v>
      </c>
      <c r="AO224" s="27"/>
      <c r="AP224" s="25">
        <f t="shared" si="43"/>
        <v>0</v>
      </c>
      <c r="AQ224" s="25">
        <f t="shared" si="44"/>
        <v>0</v>
      </c>
    </row>
    <row r="225" spans="1:43" x14ac:dyDescent="0.25">
      <c r="A225" s="22">
        <v>12</v>
      </c>
      <c r="B225" s="28" t="str">
        <f>'SABANA ISLA'!C202</f>
        <v xml:space="preserve">LADEUTH MARTINEZ YANINI </v>
      </c>
      <c r="C225" s="28"/>
      <c r="D225" s="28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7"/>
      <c r="AB225" s="27"/>
      <c r="AC225" s="25">
        <f t="shared" si="39"/>
        <v>0</v>
      </c>
      <c r="AD225" s="27"/>
      <c r="AE225" s="27"/>
      <c r="AF225" s="27"/>
      <c r="AG225" s="27"/>
      <c r="AH225" s="25">
        <f t="shared" si="40"/>
        <v>0</v>
      </c>
      <c r="AI225" s="27"/>
      <c r="AJ225" s="27"/>
      <c r="AK225" s="27"/>
      <c r="AL225" s="25">
        <f t="shared" si="41"/>
        <v>0</v>
      </c>
      <c r="AM225" s="27"/>
      <c r="AN225" s="25">
        <f t="shared" si="42"/>
        <v>0</v>
      </c>
      <c r="AO225" s="27"/>
      <c r="AP225" s="25">
        <f t="shared" si="43"/>
        <v>0</v>
      </c>
      <c r="AQ225" s="25">
        <f t="shared" si="44"/>
        <v>0</v>
      </c>
    </row>
    <row r="226" spans="1:43" x14ac:dyDescent="0.25">
      <c r="A226" s="22">
        <v>13</v>
      </c>
      <c r="B226" s="28" t="str">
        <f>'SABANA ISLA'!C203</f>
        <v xml:space="preserve">LEAL ARGEL MARILUZ </v>
      </c>
      <c r="C226" s="28"/>
      <c r="D226" s="28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7"/>
      <c r="AB226" s="27"/>
      <c r="AC226" s="25">
        <f t="shared" si="39"/>
        <v>0</v>
      </c>
      <c r="AD226" s="27"/>
      <c r="AE226" s="27"/>
      <c r="AF226" s="27"/>
      <c r="AG226" s="27"/>
      <c r="AH226" s="25">
        <f t="shared" si="40"/>
        <v>0</v>
      </c>
      <c r="AI226" s="27"/>
      <c r="AJ226" s="27"/>
      <c r="AK226" s="27"/>
      <c r="AL226" s="25">
        <f t="shared" si="41"/>
        <v>0</v>
      </c>
      <c r="AM226" s="27"/>
      <c r="AN226" s="25">
        <f t="shared" si="42"/>
        <v>0</v>
      </c>
      <c r="AO226" s="27"/>
      <c r="AP226" s="25">
        <f t="shared" si="43"/>
        <v>0</v>
      </c>
      <c r="AQ226" s="25">
        <f t="shared" si="44"/>
        <v>0</v>
      </c>
    </row>
    <row r="227" spans="1:43" x14ac:dyDescent="0.25">
      <c r="A227" s="22">
        <v>14</v>
      </c>
      <c r="B227" s="28" t="str">
        <f>'SABANA ISLA'!C204</f>
        <v xml:space="preserve">LICONA GUERRERO JAIME </v>
      </c>
      <c r="C227" s="28"/>
      <c r="D227" s="28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7"/>
      <c r="AB227" s="27"/>
      <c r="AC227" s="25">
        <f t="shared" si="39"/>
        <v>0</v>
      </c>
      <c r="AD227" s="27"/>
      <c r="AE227" s="27"/>
      <c r="AF227" s="27"/>
      <c r="AG227" s="27"/>
      <c r="AH227" s="25">
        <f t="shared" si="40"/>
        <v>0</v>
      </c>
      <c r="AI227" s="27"/>
      <c r="AJ227" s="27"/>
      <c r="AK227" s="27"/>
      <c r="AL227" s="25">
        <f t="shared" si="41"/>
        <v>0</v>
      </c>
      <c r="AM227" s="27"/>
      <c r="AN227" s="25">
        <f t="shared" si="42"/>
        <v>0</v>
      </c>
      <c r="AO227" s="27"/>
      <c r="AP227" s="25">
        <f t="shared" si="43"/>
        <v>0</v>
      </c>
      <c r="AQ227" s="25">
        <f t="shared" si="44"/>
        <v>0</v>
      </c>
    </row>
    <row r="228" spans="1:43" x14ac:dyDescent="0.25">
      <c r="A228" s="22">
        <v>15</v>
      </c>
      <c r="B228" s="28" t="str">
        <f>'SABANA ISLA'!C205</f>
        <v>LICONA QUINTANA JEISON ANDRES</v>
      </c>
      <c r="C228" s="28"/>
      <c r="D228" s="28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7"/>
      <c r="AB228" s="27"/>
      <c r="AC228" s="25">
        <f t="shared" si="39"/>
        <v>0</v>
      </c>
      <c r="AD228" s="27"/>
      <c r="AE228" s="27"/>
      <c r="AF228" s="27"/>
      <c r="AG228" s="27"/>
      <c r="AH228" s="25">
        <f t="shared" si="40"/>
        <v>0</v>
      </c>
      <c r="AI228" s="27"/>
      <c r="AJ228" s="27"/>
      <c r="AK228" s="27"/>
      <c r="AL228" s="25">
        <f t="shared" si="41"/>
        <v>0</v>
      </c>
      <c r="AM228" s="27"/>
      <c r="AN228" s="25">
        <f t="shared" si="42"/>
        <v>0</v>
      </c>
      <c r="AO228" s="27"/>
      <c r="AP228" s="25">
        <f t="shared" si="43"/>
        <v>0</v>
      </c>
      <c r="AQ228" s="25">
        <f t="shared" si="44"/>
        <v>0</v>
      </c>
    </row>
    <row r="229" spans="1:43" x14ac:dyDescent="0.25">
      <c r="A229" s="22">
        <v>16</v>
      </c>
      <c r="B229" s="28" t="str">
        <f>'SABANA ISLA'!C206</f>
        <v>LOPEZ CAMPO WENDY VANESA</v>
      </c>
      <c r="C229" s="28"/>
      <c r="D229" s="28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7"/>
      <c r="AB229" s="27"/>
      <c r="AC229" s="25">
        <f t="shared" si="39"/>
        <v>0</v>
      </c>
      <c r="AD229" s="27"/>
      <c r="AE229" s="27"/>
      <c r="AF229" s="27"/>
      <c r="AG229" s="27"/>
      <c r="AH229" s="25">
        <f t="shared" si="40"/>
        <v>0</v>
      </c>
      <c r="AI229" s="27"/>
      <c r="AJ229" s="27"/>
      <c r="AK229" s="27"/>
      <c r="AL229" s="25">
        <f t="shared" si="41"/>
        <v>0</v>
      </c>
      <c r="AM229" s="27"/>
      <c r="AN229" s="25">
        <f t="shared" si="42"/>
        <v>0</v>
      </c>
      <c r="AO229" s="27"/>
      <c r="AP229" s="25">
        <f t="shared" si="43"/>
        <v>0</v>
      </c>
      <c r="AQ229" s="25">
        <f t="shared" si="44"/>
        <v>0</v>
      </c>
    </row>
    <row r="230" spans="1:43" x14ac:dyDescent="0.25">
      <c r="A230" s="22">
        <v>17</v>
      </c>
      <c r="B230" s="28" t="str">
        <f>'SABANA ISLA'!C207</f>
        <v xml:space="preserve">MARQUEZ MIRANDA EDWIN </v>
      </c>
      <c r="C230" s="28"/>
      <c r="D230" s="28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7"/>
      <c r="AB230" s="27"/>
      <c r="AC230" s="25">
        <f t="shared" si="39"/>
        <v>0</v>
      </c>
      <c r="AD230" s="27"/>
      <c r="AE230" s="27"/>
      <c r="AF230" s="27"/>
      <c r="AG230" s="27"/>
      <c r="AH230" s="25">
        <f t="shared" si="40"/>
        <v>0</v>
      </c>
      <c r="AI230" s="27"/>
      <c r="AJ230" s="27"/>
      <c r="AK230" s="27"/>
      <c r="AL230" s="25">
        <f t="shared" si="41"/>
        <v>0</v>
      </c>
      <c r="AM230" s="27"/>
      <c r="AN230" s="25">
        <f t="shared" si="42"/>
        <v>0</v>
      </c>
      <c r="AO230" s="27"/>
      <c r="AP230" s="25">
        <f t="shared" si="43"/>
        <v>0</v>
      </c>
      <c r="AQ230" s="25">
        <f t="shared" si="44"/>
        <v>0</v>
      </c>
    </row>
    <row r="231" spans="1:43" x14ac:dyDescent="0.25">
      <c r="A231" s="22">
        <v>18</v>
      </c>
      <c r="B231" s="28" t="str">
        <f>'SABANA ISLA'!C208</f>
        <v>MORALES HERNANDEZ DEIVIS MARGARITA</v>
      </c>
      <c r="C231" s="28"/>
      <c r="D231" s="28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7"/>
      <c r="AB231" s="27"/>
      <c r="AC231" s="25">
        <f t="shared" si="39"/>
        <v>0</v>
      </c>
      <c r="AD231" s="27"/>
      <c r="AE231" s="27"/>
      <c r="AF231" s="27"/>
      <c r="AG231" s="27"/>
      <c r="AH231" s="25">
        <f t="shared" si="40"/>
        <v>0</v>
      </c>
      <c r="AI231" s="27"/>
      <c r="AJ231" s="27"/>
      <c r="AK231" s="27"/>
      <c r="AL231" s="25">
        <f t="shared" si="41"/>
        <v>0</v>
      </c>
      <c r="AM231" s="27"/>
      <c r="AN231" s="25">
        <f t="shared" si="42"/>
        <v>0</v>
      </c>
      <c r="AO231" s="27"/>
      <c r="AP231" s="25">
        <f t="shared" si="43"/>
        <v>0</v>
      </c>
      <c r="AQ231" s="25">
        <f t="shared" si="44"/>
        <v>0</v>
      </c>
    </row>
    <row r="232" spans="1:43" x14ac:dyDescent="0.25">
      <c r="A232" s="22">
        <v>19</v>
      </c>
      <c r="B232" s="28" t="str">
        <f>'SABANA ISLA'!C209</f>
        <v>MORELO REYES CARLOS ANDRES</v>
      </c>
      <c r="C232" s="28" t="s">
        <v>473</v>
      </c>
      <c r="D232" s="28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7"/>
      <c r="AB232" s="27"/>
      <c r="AC232" s="25">
        <f t="shared" si="39"/>
        <v>0</v>
      </c>
      <c r="AD232" s="27"/>
      <c r="AE232" s="27"/>
      <c r="AF232" s="27"/>
      <c r="AG232" s="27"/>
      <c r="AH232" s="25">
        <f t="shared" si="40"/>
        <v>0</v>
      </c>
      <c r="AI232" s="27"/>
      <c r="AJ232" s="27"/>
      <c r="AK232" s="27"/>
      <c r="AL232" s="25">
        <f t="shared" si="41"/>
        <v>0</v>
      </c>
      <c r="AM232" s="27"/>
      <c r="AN232" s="25">
        <f t="shared" si="42"/>
        <v>0</v>
      </c>
      <c r="AO232" s="27"/>
      <c r="AP232" s="25">
        <f t="shared" si="43"/>
        <v>0</v>
      </c>
      <c r="AQ232" s="25">
        <f t="shared" si="44"/>
        <v>0</v>
      </c>
    </row>
    <row r="233" spans="1:43" x14ac:dyDescent="0.25">
      <c r="A233" s="22">
        <v>20</v>
      </c>
      <c r="B233" s="28" t="str">
        <f>'SABANA ISLA'!C210</f>
        <v>MORELO REYES OSCAR ANDRES</v>
      </c>
      <c r="C233" s="28"/>
      <c r="D233" s="28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7"/>
      <c r="AB233" s="27"/>
      <c r="AC233" s="25">
        <f t="shared" si="39"/>
        <v>0</v>
      </c>
      <c r="AD233" s="27"/>
      <c r="AE233" s="27"/>
      <c r="AF233" s="27"/>
      <c r="AG233" s="27"/>
      <c r="AH233" s="25">
        <f t="shared" si="40"/>
        <v>0</v>
      </c>
      <c r="AI233" s="27"/>
      <c r="AJ233" s="27"/>
      <c r="AK233" s="27"/>
      <c r="AL233" s="25">
        <f t="shared" si="41"/>
        <v>0</v>
      </c>
      <c r="AM233" s="27"/>
      <c r="AN233" s="25">
        <f t="shared" si="42"/>
        <v>0</v>
      </c>
      <c r="AO233" s="27"/>
      <c r="AP233" s="25">
        <f t="shared" si="43"/>
        <v>0</v>
      </c>
      <c r="AQ233" s="25">
        <f t="shared" si="44"/>
        <v>0</v>
      </c>
    </row>
    <row r="234" spans="1:43" x14ac:dyDescent="0.25">
      <c r="A234" s="22">
        <v>21</v>
      </c>
      <c r="B234" s="28" t="str">
        <f>'SABANA ISLA'!C211</f>
        <v>NARVAEZ ROMERO NEIDER ENRIQUE</v>
      </c>
      <c r="C234" s="28"/>
      <c r="D234" s="28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7"/>
      <c r="AB234" s="27"/>
      <c r="AC234" s="25">
        <f t="shared" si="39"/>
        <v>0</v>
      </c>
      <c r="AD234" s="27"/>
      <c r="AE234" s="27"/>
      <c r="AF234" s="27"/>
      <c r="AG234" s="27"/>
      <c r="AH234" s="25">
        <f t="shared" si="40"/>
        <v>0</v>
      </c>
      <c r="AI234" s="27"/>
      <c r="AJ234" s="27"/>
      <c r="AK234" s="27"/>
      <c r="AL234" s="25">
        <f t="shared" si="41"/>
        <v>0</v>
      </c>
      <c r="AM234" s="27"/>
      <c r="AN234" s="25">
        <f t="shared" si="42"/>
        <v>0</v>
      </c>
      <c r="AO234" s="27"/>
      <c r="AP234" s="25">
        <f t="shared" si="43"/>
        <v>0</v>
      </c>
      <c r="AQ234" s="25">
        <f t="shared" si="44"/>
        <v>0</v>
      </c>
    </row>
    <row r="235" spans="1:43" x14ac:dyDescent="0.25">
      <c r="A235" s="22">
        <v>22</v>
      </c>
      <c r="B235" s="28" t="str">
        <f>'SABANA ISLA'!C212</f>
        <v>OTERO QUIÑONEZ PEDRO LUIS</v>
      </c>
      <c r="C235" s="28"/>
      <c r="D235" s="28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7"/>
      <c r="AB235" s="27"/>
      <c r="AC235" s="25">
        <f t="shared" si="39"/>
        <v>0</v>
      </c>
      <c r="AD235" s="27"/>
      <c r="AE235" s="27"/>
      <c r="AF235" s="27"/>
      <c r="AG235" s="27"/>
      <c r="AH235" s="25">
        <f t="shared" si="40"/>
        <v>0</v>
      </c>
      <c r="AI235" s="27"/>
      <c r="AJ235" s="27"/>
      <c r="AK235" s="27"/>
      <c r="AL235" s="25">
        <f t="shared" si="41"/>
        <v>0</v>
      </c>
      <c r="AM235" s="27"/>
      <c r="AN235" s="25">
        <f t="shared" si="42"/>
        <v>0</v>
      </c>
      <c r="AO235" s="27"/>
      <c r="AP235" s="25">
        <f t="shared" si="43"/>
        <v>0</v>
      </c>
      <c r="AQ235" s="25">
        <f t="shared" si="44"/>
        <v>0</v>
      </c>
    </row>
    <row r="236" spans="1:43" x14ac:dyDescent="0.25">
      <c r="A236" s="22">
        <v>23</v>
      </c>
      <c r="B236" s="28" t="str">
        <f>'SABANA ISLA'!C213</f>
        <v>PALENCIA RAMOS JOSE DAVID</v>
      </c>
      <c r="C236" s="28"/>
      <c r="D236" s="28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7"/>
      <c r="AB236" s="27"/>
      <c r="AC236" s="25">
        <f t="shared" si="39"/>
        <v>0</v>
      </c>
      <c r="AD236" s="27"/>
      <c r="AE236" s="27"/>
      <c r="AF236" s="27"/>
      <c r="AG236" s="27"/>
      <c r="AH236" s="25">
        <f t="shared" si="40"/>
        <v>0</v>
      </c>
      <c r="AI236" s="27"/>
      <c r="AJ236" s="27"/>
      <c r="AK236" s="27"/>
      <c r="AL236" s="25">
        <f t="shared" si="41"/>
        <v>0</v>
      </c>
      <c r="AM236" s="27"/>
      <c r="AN236" s="25">
        <f t="shared" si="42"/>
        <v>0</v>
      </c>
      <c r="AO236" s="27"/>
      <c r="AP236" s="25">
        <f t="shared" si="43"/>
        <v>0</v>
      </c>
      <c r="AQ236" s="25">
        <f t="shared" si="44"/>
        <v>0</v>
      </c>
    </row>
    <row r="237" spans="1:43" x14ac:dyDescent="0.25">
      <c r="A237" s="22">
        <v>24</v>
      </c>
      <c r="B237" s="28" t="str">
        <f>'SABANA ISLA'!C214</f>
        <v>PEREZ JIMENEZ JAINER LUIS</v>
      </c>
      <c r="C237" s="28"/>
      <c r="D237" s="28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7"/>
      <c r="AB237" s="27"/>
      <c r="AC237" s="25">
        <f t="shared" si="39"/>
        <v>0</v>
      </c>
      <c r="AD237" s="27"/>
      <c r="AE237" s="27"/>
      <c r="AF237" s="27"/>
      <c r="AG237" s="27"/>
      <c r="AH237" s="25">
        <f t="shared" si="40"/>
        <v>0</v>
      </c>
      <c r="AI237" s="27"/>
      <c r="AJ237" s="27"/>
      <c r="AK237" s="27"/>
      <c r="AL237" s="25">
        <f t="shared" si="41"/>
        <v>0</v>
      </c>
      <c r="AM237" s="27"/>
      <c r="AN237" s="25">
        <f t="shared" si="42"/>
        <v>0</v>
      </c>
      <c r="AO237" s="27"/>
      <c r="AP237" s="25">
        <f t="shared" si="43"/>
        <v>0</v>
      </c>
      <c r="AQ237" s="25">
        <f t="shared" si="44"/>
        <v>0</v>
      </c>
    </row>
    <row r="238" spans="1:43" x14ac:dyDescent="0.25">
      <c r="A238" s="22">
        <v>25</v>
      </c>
      <c r="B238" s="28" t="str">
        <f>'SABANA ISLA'!C215</f>
        <v>PRIMERA AGAMEZ EICER DANIEL</v>
      </c>
      <c r="C238" s="28"/>
      <c r="D238" s="28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7"/>
      <c r="AB238" s="27"/>
      <c r="AC238" s="25">
        <f t="shared" si="39"/>
        <v>0</v>
      </c>
      <c r="AD238" s="27"/>
      <c r="AE238" s="27"/>
      <c r="AF238" s="27"/>
      <c r="AG238" s="27"/>
      <c r="AH238" s="25">
        <f t="shared" si="40"/>
        <v>0</v>
      </c>
      <c r="AI238" s="27"/>
      <c r="AJ238" s="27"/>
      <c r="AK238" s="27"/>
      <c r="AL238" s="25">
        <f t="shared" si="41"/>
        <v>0</v>
      </c>
      <c r="AM238" s="27"/>
      <c r="AN238" s="25">
        <f t="shared" si="42"/>
        <v>0</v>
      </c>
      <c r="AO238" s="27"/>
      <c r="AP238" s="25">
        <f t="shared" si="43"/>
        <v>0</v>
      </c>
      <c r="AQ238" s="25">
        <f t="shared" si="44"/>
        <v>0</v>
      </c>
    </row>
    <row r="239" spans="1:43" x14ac:dyDescent="0.25">
      <c r="A239" s="22">
        <v>26</v>
      </c>
      <c r="B239" s="28" t="str">
        <f>'SABANA ISLA'!C216</f>
        <v xml:space="preserve">PRIMERA AGAMEZ ELIER </v>
      </c>
      <c r="C239" s="28"/>
      <c r="D239" s="28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7"/>
      <c r="AB239" s="27"/>
      <c r="AC239" s="25">
        <f t="shared" si="39"/>
        <v>0</v>
      </c>
      <c r="AD239" s="27"/>
      <c r="AE239" s="27"/>
      <c r="AF239" s="27"/>
      <c r="AG239" s="27"/>
      <c r="AH239" s="25">
        <f t="shared" si="40"/>
        <v>0</v>
      </c>
      <c r="AI239" s="27"/>
      <c r="AJ239" s="27"/>
      <c r="AK239" s="27"/>
      <c r="AL239" s="25">
        <f t="shared" si="41"/>
        <v>0</v>
      </c>
      <c r="AM239" s="27"/>
      <c r="AN239" s="25">
        <f t="shared" si="42"/>
        <v>0</v>
      </c>
      <c r="AO239" s="27"/>
      <c r="AP239" s="25">
        <f t="shared" si="43"/>
        <v>0</v>
      </c>
      <c r="AQ239" s="25">
        <f t="shared" si="44"/>
        <v>0</v>
      </c>
    </row>
    <row r="240" spans="1:43" x14ac:dyDescent="0.25">
      <c r="A240" s="22">
        <v>27</v>
      </c>
      <c r="B240" s="28" t="str">
        <f>'SABANA ISLA'!C217</f>
        <v>REYES AGAMEZ JUNIOR RAMIRO</v>
      </c>
      <c r="C240" s="28"/>
      <c r="D240" s="28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7"/>
      <c r="AB240" s="27"/>
      <c r="AC240" s="25">
        <f t="shared" si="39"/>
        <v>0</v>
      </c>
      <c r="AD240" s="27"/>
      <c r="AE240" s="27"/>
      <c r="AF240" s="27"/>
      <c r="AG240" s="27"/>
      <c r="AH240" s="25">
        <f t="shared" si="40"/>
        <v>0</v>
      </c>
      <c r="AI240" s="27"/>
      <c r="AJ240" s="27"/>
      <c r="AK240" s="27"/>
      <c r="AL240" s="25">
        <f t="shared" si="41"/>
        <v>0</v>
      </c>
      <c r="AM240" s="27"/>
      <c r="AN240" s="25">
        <f t="shared" si="42"/>
        <v>0</v>
      </c>
      <c r="AO240" s="27"/>
      <c r="AP240" s="25">
        <f t="shared" si="43"/>
        <v>0</v>
      </c>
      <c r="AQ240" s="25">
        <f t="shared" si="44"/>
        <v>0</v>
      </c>
    </row>
    <row r="241" spans="1:43" x14ac:dyDescent="0.25">
      <c r="A241" s="22">
        <v>28</v>
      </c>
      <c r="B241" s="28" t="str">
        <f>'SABANA ISLA'!C218</f>
        <v xml:space="preserve">REYES JULIO LIBARDO </v>
      </c>
      <c r="C241" s="28"/>
      <c r="D241" s="28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7"/>
      <c r="AB241" s="27"/>
      <c r="AC241" s="25">
        <f t="shared" si="39"/>
        <v>0</v>
      </c>
      <c r="AD241" s="27"/>
      <c r="AE241" s="27"/>
      <c r="AF241" s="27"/>
      <c r="AG241" s="27"/>
      <c r="AH241" s="25">
        <f t="shared" si="40"/>
        <v>0</v>
      </c>
      <c r="AI241" s="27"/>
      <c r="AJ241" s="27"/>
      <c r="AK241" s="27"/>
      <c r="AL241" s="25">
        <f t="shared" si="41"/>
        <v>0</v>
      </c>
      <c r="AM241" s="27"/>
      <c r="AN241" s="25">
        <f t="shared" si="42"/>
        <v>0</v>
      </c>
      <c r="AO241" s="27"/>
      <c r="AP241" s="25">
        <f t="shared" si="43"/>
        <v>0</v>
      </c>
      <c r="AQ241" s="25">
        <f t="shared" si="44"/>
        <v>0</v>
      </c>
    </row>
    <row r="242" spans="1:43" x14ac:dyDescent="0.25">
      <c r="A242" s="22">
        <v>29</v>
      </c>
      <c r="B242" s="28" t="str">
        <f>'SABANA ISLA'!C219</f>
        <v>REYES SOLANO LUIS SANDRO</v>
      </c>
      <c r="C242" s="28"/>
      <c r="D242" s="28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7"/>
      <c r="AB242" s="27"/>
      <c r="AC242" s="25">
        <f t="shared" si="39"/>
        <v>0</v>
      </c>
      <c r="AD242" s="27"/>
      <c r="AE242" s="27"/>
      <c r="AF242" s="27"/>
      <c r="AG242" s="27"/>
      <c r="AH242" s="25">
        <f t="shared" si="40"/>
        <v>0</v>
      </c>
      <c r="AI242" s="27"/>
      <c r="AJ242" s="27"/>
      <c r="AK242" s="27"/>
      <c r="AL242" s="25">
        <f t="shared" si="41"/>
        <v>0</v>
      </c>
      <c r="AM242" s="27"/>
      <c r="AN242" s="25">
        <f t="shared" si="42"/>
        <v>0</v>
      </c>
      <c r="AO242" s="27"/>
      <c r="AP242" s="25">
        <f t="shared" si="43"/>
        <v>0</v>
      </c>
      <c r="AQ242" s="25">
        <f t="shared" si="44"/>
        <v>0</v>
      </c>
    </row>
    <row r="243" spans="1:43" x14ac:dyDescent="0.25">
      <c r="A243" s="22">
        <v>30</v>
      </c>
      <c r="B243" s="28" t="str">
        <f>'SABANA ISLA'!C220</f>
        <v>RIVERA GARCIA JOSE DAVID</v>
      </c>
      <c r="C243" s="28"/>
      <c r="D243" s="28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7"/>
      <c r="AB243" s="27"/>
      <c r="AC243" s="25">
        <f t="shared" si="39"/>
        <v>0</v>
      </c>
      <c r="AD243" s="27"/>
      <c r="AE243" s="27"/>
      <c r="AF243" s="27"/>
      <c r="AG243" s="27"/>
      <c r="AH243" s="25">
        <f t="shared" si="40"/>
        <v>0</v>
      </c>
      <c r="AI243" s="27"/>
      <c r="AJ243" s="27"/>
      <c r="AK243" s="27"/>
      <c r="AL243" s="25">
        <f t="shared" si="41"/>
        <v>0</v>
      </c>
      <c r="AM243" s="27"/>
      <c r="AN243" s="25">
        <f t="shared" si="42"/>
        <v>0</v>
      </c>
      <c r="AO243" s="27"/>
      <c r="AP243" s="25">
        <f t="shared" si="43"/>
        <v>0</v>
      </c>
      <c r="AQ243" s="25">
        <f t="shared" si="44"/>
        <v>0</v>
      </c>
    </row>
    <row r="244" spans="1:43" x14ac:dyDescent="0.25">
      <c r="A244" s="22">
        <v>31</v>
      </c>
      <c r="B244" s="28" t="str">
        <f>'SABANA ISLA'!C221</f>
        <v xml:space="preserve">ROMERO ALEGRIA FERNEY </v>
      </c>
      <c r="C244" s="28"/>
      <c r="D244" s="28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7"/>
      <c r="AB244" s="27"/>
      <c r="AC244" s="25">
        <f t="shared" si="39"/>
        <v>0</v>
      </c>
      <c r="AD244" s="27"/>
      <c r="AE244" s="27"/>
      <c r="AF244" s="27"/>
      <c r="AG244" s="27"/>
      <c r="AH244" s="25">
        <f t="shared" si="40"/>
        <v>0</v>
      </c>
      <c r="AI244" s="27"/>
      <c r="AJ244" s="27"/>
      <c r="AK244" s="27"/>
      <c r="AL244" s="25">
        <f t="shared" si="41"/>
        <v>0</v>
      </c>
      <c r="AM244" s="27"/>
      <c r="AN244" s="25">
        <f t="shared" si="42"/>
        <v>0</v>
      </c>
      <c r="AO244" s="27"/>
      <c r="AP244" s="25">
        <f t="shared" si="43"/>
        <v>0</v>
      </c>
      <c r="AQ244" s="25">
        <f t="shared" si="44"/>
        <v>0</v>
      </c>
    </row>
    <row r="245" spans="1:43" x14ac:dyDescent="0.25">
      <c r="A245" s="22">
        <v>32</v>
      </c>
      <c r="B245" s="28" t="str">
        <f>'SABANA ISLA'!C222</f>
        <v>ROMERO MARTINEZ YURIS DEL CARMEN</v>
      </c>
      <c r="C245" s="28" t="s">
        <v>473</v>
      </c>
      <c r="D245" s="28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7"/>
      <c r="AB245" s="27"/>
      <c r="AC245" s="25">
        <f t="shared" si="39"/>
        <v>0</v>
      </c>
      <c r="AD245" s="27"/>
      <c r="AE245" s="27"/>
      <c r="AF245" s="27"/>
      <c r="AG245" s="27"/>
      <c r="AH245" s="25">
        <f t="shared" si="40"/>
        <v>0</v>
      </c>
      <c r="AI245" s="27"/>
      <c r="AJ245" s="27"/>
      <c r="AK245" s="27"/>
      <c r="AL245" s="25">
        <f t="shared" si="41"/>
        <v>0</v>
      </c>
      <c r="AM245" s="27"/>
      <c r="AN245" s="25">
        <f t="shared" si="42"/>
        <v>0</v>
      </c>
      <c r="AO245" s="27"/>
      <c r="AP245" s="25">
        <f t="shared" si="43"/>
        <v>0</v>
      </c>
      <c r="AQ245" s="25">
        <f t="shared" si="44"/>
        <v>0</v>
      </c>
    </row>
    <row r="246" spans="1:43" x14ac:dyDescent="0.25">
      <c r="A246" s="22">
        <v>33</v>
      </c>
      <c r="B246" s="28" t="str">
        <f>'SABANA ISLA'!C223</f>
        <v>ROMERO MORELO MIGUEL ANTONIO</v>
      </c>
      <c r="C246" s="28"/>
      <c r="D246" s="28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7"/>
      <c r="AB246" s="27"/>
      <c r="AC246" s="25">
        <f t="shared" si="39"/>
        <v>0</v>
      </c>
      <c r="AD246" s="27"/>
      <c r="AE246" s="27"/>
      <c r="AF246" s="27"/>
      <c r="AG246" s="27"/>
      <c r="AH246" s="25">
        <f t="shared" si="40"/>
        <v>0</v>
      </c>
      <c r="AI246" s="27"/>
      <c r="AJ246" s="27"/>
      <c r="AK246" s="27"/>
      <c r="AL246" s="25">
        <f t="shared" si="41"/>
        <v>0</v>
      </c>
      <c r="AM246" s="27"/>
      <c r="AN246" s="25">
        <f t="shared" si="42"/>
        <v>0</v>
      </c>
      <c r="AO246" s="27"/>
      <c r="AP246" s="25">
        <f t="shared" si="43"/>
        <v>0</v>
      </c>
      <c r="AQ246" s="25">
        <f t="shared" si="44"/>
        <v>0</v>
      </c>
    </row>
    <row r="247" spans="1:43" x14ac:dyDescent="0.25">
      <c r="A247" s="22">
        <v>34</v>
      </c>
      <c r="B247" s="28" t="str">
        <f>'SABANA ISLA'!C224</f>
        <v xml:space="preserve">TEJEDA MIRANDA ALFREDO </v>
      </c>
      <c r="C247" s="28"/>
      <c r="D247" s="28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7"/>
      <c r="AB247" s="27"/>
      <c r="AC247" s="25">
        <f t="shared" si="39"/>
        <v>0</v>
      </c>
      <c r="AD247" s="27"/>
      <c r="AE247" s="27"/>
      <c r="AF247" s="27"/>
      <c r="AG247" s="27"/>
      <c r="AH247" s="25">
        <f t="shared" si="40"/>
        <v>0</v>
      </c>
      <c r="AI247" s="27"/>
      <c r="AJ247" s="27"/>
      <c r="AK247" s="27"/>
      <c r="AL247" s="25">
        <f t="shared" si="41"/>
        <v>0</v>
      </c>
      <c r="AM247" s="27"/>
      <c r="AN247" s="25">
        <f t="shared" si="42"/>
        <v>0</v>
      </c>
      <c r="AO247" s="27"/>
      <c r="AP247" s="25">
        <f t="shared" si="43"/>
        <v>0</v>
      </c>
      <c r="AQ247" s="25">
        <f t="shared" si="44"/>
        <v>0</v>
      </c>
    </row>
    <row r="248" spans="1:43" x14ac:dyDescent="0.25">
      <c r="A248" s="22">
        <v>35</v>
      </c>
      <c r="B248" s="28" t="str">
        <f>'SABANA ISLA'!C225</f>
        <v xml:space="preserve">VARGAS ACOSTA LAURA </v>
      </c>
      <c r="C248" s="28"/>
      <c r="D248" s="28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7"/>
      <c r="AB248" s="27"/>
      <c r="AC248" s="25">
        <f t="shared" si="39"/>
        <v>0</v>
      </c>
      <c r="AD248" s="27"/>
      <c r="AE248" s="27"/>
      <c r="AF248" s="27"/>
      <c r="AG248" s="27"/>
      <c r="AH248" s="25">
        <f t="shared" si="40"/>
        <v>0</v>
      </c>
      <c r="AI248" s="27"/>
      <c r="AJ248" s="27"/>
      <c r="AK248" s="27"/>
      <c r="AL248" s="25">
        <f t="shared" si="41"/>
        <v>0</v>
      </c>
      <c r="AM248" s="27"/>
      <c r="AN248" s="25">
        <f t="shared" si="42"/>
        <v>0</v>
      </c>
      <c r="AO248" s="27"/>
      <c r="AP248" s="25">
        <f t="shared" si="43"/>
        <v>0</v>
      </c>
      <c r="AQ248" s="25">
        <f t="shared" si="44"/>
        <v>0</v>
      </c>
    </row>
    <row r="249" spans="1:43" x14ac:dyDescent="0.25">
      <c r="A249" s="22"/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  <c r="M249" s="28"/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7"/>
      <c r="AB249" s="27"/>
      <c r="AC249" s="25"/>
      <c r="AD249" s="27"/>
      <c r="AE249" s="27"/>
      <c r="AF249" s="27"/>
      <c r="AG249" s="27"/>
      <c r="AH249" s="25"/>
      <c r="AI249" s="27"/>
      <c r="AJ249" s="27"/>
      <c r="AK249" s="27"/>
      <c r="AL249" s="25"/>
      <c r="AM249" s="27"/>
      <c r="AN249" s="25"/>
      <c r="AO249" s="27"/>
      <c r="AP249" s="25"/>
      <c r="AQ249" s="25"/>
    </row>
    <row r="250" spans="1:43" x14ac:dyDescent="0.25">
      <c r="A250" s="23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  <c r="AC250" s="25"/>
      <c r="AH250" s="25"/>
      <c r="AL250" s="25"/>
      <c r="AN250" s="25"/>
      <c r="AP250" s="25"/>
    </row>
    <row r="251" spans="1:43" x14ac:dyDescent="0.25">
      <c r="A251" s="85" t="s">
        <v>490</v>
      </c>
      <c r="B251" s="85"/>
      <c r="C251" s="85"/>
      <c r="D251" s="85"/>
      <c r="E251" s="85"/>
      <c r="F251" s="85"/>
      <c r="G251" s="85"/>
      <c r="H251" s="85"/>
      <c r="I251" s="85"/>
      <c r="J251" s="85"/>
      <c r="K251" s="85"/>
      <c r="L251" s="85"/>
      <c r="M251" s="85"/>
      <c r="N251" s="85"/>
      <c r="O251" s="85"/>
      <c r="P251" s="85"/>
      <c r="Q251" s="85"/>
      <c r="R251" s="85"/>
      <c r="S251" s="85"/>
      <c r="T251" s="85"/>
      <c r="U251" s="85"/>
      <c r="V251" s="85"/>
      <c r="W251" s="85"/>
      <c r="X251" s="85"/>
      <c r="Y251" s="85"/>
      <c r="Z251" s="85"/>
      <c r="AA251" s="85"/>
      <c r="AB251" s="85"/>
      <c r="AC251" s="85"/>
      <c r="AD251" s="85"/>
      <c r="AE251" s="85"/>
      <c r="AF251" s="85"/>
      <c r="AG251" s="85"/>
      <c r="AH251" s="85"/>
      <c r="AI251" s="85"/>
      <c r="AJ251" s="85"/>
      <c r="AK251" s="85"/>
      <c r="AL251" s="85"/>
      <c r="AM251" s="85"/>
      <c r="AN251" s="85"/>
      <c r="AO251" s="85"/>
      <c r="AP251" s="85"/>
      <c r="AQ251" s="85"/>
    </row>
    <row r="252" spans="1:43" x14ac:dyDescent="0.25">
      <c r="A252" s="85" t="s">
        <v>509</v>
      </c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85"/>
      <c r="Q252" s="85"/>
      <c r="R252" s="85"/>
      <c r="S252" s="85"/>
      <c r="T252" s="85"/>
      <c r="U252" s="85"/>
      <c r="V252" s="85"/>
      <c r="W252" s="85"/>
      <c r="X252" s="85"/>
      <c r="Y252" s="85"/>
      <c r="Z252" s="85"/>
      <c r="AA252" s="85"/>
      <c r="AB252" s="85"/>
      <c r="AC252" s="85"/>
      <c r="AD252" s="85"/>
      <c r="AE252" s="85"/>
      <c r="AF252" s="85"/>
      <c r="AG252" s="85"/>
      <c r="AH252" s="85"/>
      <c r="AI252" s="85"/>
      <c r="AJ252" s="85"/>
      <c r="AK252" s="85"/>
      <c r="AL252" s="85"/>
      <c r="AM252" s="85"/>
      <c r="AN252" s="85"/>
      <c r="AO252" s="85"/>
      <c r="AP252" s="85"/>
      <c r="AQ252" s="85"/>
    </row>
    <row r="253" spans="1:43" x14ac:dyDescent="0.25">
      <c r="A253" s="72"/>
      <c r="B253" s="72"/>
      <c r="C253" s="72"/>
      <c r="D253" s="72"/>
      <c r="E253" s="72"/>
      <c r="F253" s="72"/>
      <c r="G253" s="72"/>
      <c r="H253" s="72"/>
      <c r="I253" s="72"/>
      <c r="J253" s="72"/>
      <c r="K253" s="72"/>
      <c r="L253" s="72"/>
      <c r="M253" s="72"/>
      <c r="N253" s="72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3"/>
      <c r="Z253" s="73"/>
      <c r="AA253" s="73"/>
      <c r="AB253" s="73"/>
      <c r="AC253" s="73"/>
      <c r="AD253" s="73"/>
      <c r="AE253" s="73"/>
      <c r="AF253" s="73"/>
      <c r="AG253" s="73"/>
      <c r="AH253" s="73"/>
      <c r="AI253" s="73"/>
      <c r="AJ253" s="73"/>
      <c r="AK253" s="73"/>
      <c r="AL253" s="73"/>
      <c r="AM253" s="73" t="s">
        <v>494</v>
      </c>
      <c r="AN253" s="73"/>
      <c r="AO253" s="73"/>
      <c r="AP253" s="73"/>
      <c r="AQ253" s="73"/>
    </row>
    <row r="254" spans="1:43" ht="15.75" x14ac:dyDescent="0.25">
      <c r="A254" s="74" t="s">
        <v>443</v>
      </c>
      <c r="B254" s="75" t="s">
        <v>495</v>
      </c>
      <c r="C254" s="65" t="s">
        <v>496</v>
      </c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65"/>
      <c r="P254" s="65"/>
      <c r="Q254" s="65"/>
      <c r="R254" s="65"/>
      <c r="S254" s="65"/>
      <c r="T254" s="65"/>
      <c r="U254" s="65"/>
      <c r="V254" s="65"/>
      <c r="W254" s="65"/>
      <c r="X254" s="65"/>
      <c r="Y254" s="78" t="s">
        <v>497</v>
      </c>
      <c r="Z254" s="79"/>
      <c r="AA254" s="79"/>
      <c r="AB254" s="79"/>
      <c r="AC254" s="79"/>
      <c r="AD254" s="79"/>
      <c r="AE254" s="79"/>
      <c r="AF254" s="79"/>
      <c r="AG254" s="79"/>
      <c r="AH254" s="80"/>
      <c r="AI254" s="81" t="s">
        <v>498</v>
      </c>
      <c r="AJ254" s="81"/>
      <c r="AK254" s="81"/>
      <c r="AL254" s="81"/>
      <c r="AM254" s="78" t="s">
        <v>499</v>
      </c>
      <c r="AN254" s="79"/>
      <c r="AO254" s="79"/>
      <c r="AP254" s="80"/>
      <c r="AQ254" s="82" t="s">
        <v>500</v>
      </c>
    </row>
    <row r="255" spans="1:43" ht="15.75" customHeight="1" x14ac:dyDescent="0.25">
      <c r="A255" s="74"/>
      <c r="B255" s="76"/>
      <c r="C255" s="65"/>
      <c r="D255" s="65"/>
      <c r="E255" s="65"/>
      <c r="F255" s="65"/>
      <c r="G255" s="61"/>
      <c r="H255" s="61"/>
      <c r="I255" s="61"/>
      <c r="J255" s="61"/>
      <c r="K255" s="61"/>
      <c r="L255" s="61"/>
      <c r="M255" s="61"/>
      <c r="N255" s="65"/>
      <c r="O255" s="65"/>
      <c r="P255" s="65"/>
      <c r="Q255" s="65"/>
      <c r="R255" s="65"/>
      <c r="S255" s="65"/>
      <c r="T255" s="65"/>
      <c r="U255" s="65"/>
      <c r="V255" s="65"/>
      <c r="W255" s="65"/>
      <c r="X255" s="65"/>
      <c r="Y255" s="66" t="s">
        <v>501</v>
      </c>
      <c r="Z255" s="67"/>
      <c r="AA255" s="67"/>
      <c r="AB255" s="68"/>
      <c r="AC255" s="63" t="s">
        <v>502</v>
      </c>
      <c r="AD255" s="59" t="s">
        <v>503</v>
      </c>
      <c r="AE255" s="59"/>
      <c r="AF255" s="59"/>
      <c r="AG255" s="59"/>
      <c r="AH255" s="63" t="s">
        <v>502</v>
      </c>
      <c r="AI255" s="59" t="s">
        <v>504</v>
      </c>
      <c r="AJ255" s="59"/>
      <c r="AK255" s="59"/>
      <c r="AL255" s="60" t="s">
        <v>502</v>
      </c>
      <c r="AM255" s="59" t="s">
        <v>505</v>
      </c>
      <c r="AN255" s="60" t="s">
        <v>502</v>
      </c>
      <c r="AO255" s="59" t="s">
        <v>506</v>
      </c>
      <c r="AP255" s="60" t="s">
        <v>502</v>
      </c>
      <c r="AQ255" s="83"/>
    </row>
    <row r="256" spans="1:43" ht="29.25" customHeight="1" x14ac:dyDescent="0.25">
      <c r="A256" s="74"/>
      <c r="B256" s="77"/>
      <c r="C256" s="65"/>
      <c r="D256" s="65"/>
      <c r="E256" s="65"/>
      <c r="F256" s="65"/>
      <c r="G256" s="62"/>
      <c r="H256" s="62"/>
      <c r="I256" s="62"/>
      <c r="J256" s="62"/>
      <c r="K256" s="62"/>
      <c r="L256" s="62"/>
      <c r="M256" s="62"/>
      <c r="N256" s="65"/>
      <c r="O256" s="65"/>
      <c r="P256" s="65"/>
      <c r="Q256" s="65"/>
      <c r="R256" s="65"/>
      <c r="S256" s="65"/>
      <c r="T256" s="65"/>
      <c r="U256" s="65"/>
      <c r="V256" s="65"/>
      <c r="W256" s="65"/>
      <c r="X256" s="65"/>
      <c r="Y256" s="69"/>
      <c r="Z256" s="70"/>
      <c r="AA256" s="70"/>
      <c r="AB256" s="71"/>
      <c r="AC256" s="64"/>
      <c r="AD256" s="59"/>
      <c r="AE256" s="59"/>
      <c r="AF256" s="59"/>
      <c r="AG256" s="59"/>
      <c r="AH256" s="64"/>
      <c r="AI256" s="59"/>
      <c r="AJ256" s="59"/>
      <c r="AK256" s="59"/>
      <c r="AL256" s="60"/>
      <c r="AM256" s="59"/>
      <c r="AN256" s="60"/>
      <c r="AO256" s="59"/>
      <c r="AP256" s="60"/>
      <c r="AQ256" s="84"/>
    </row>
    <row r="257" spans="1:43" x14ac:dyDescent="0.25">
      <c r="A257" s="22">
        <v>1</v>
      </c>
      <c r="B257" s="5" t="s">
        <v>354</v>
      </c>
      <c r="C257" s="28"/>
      <c r="D257" s="28"/>
      <c r="E257" s="28"/>
      <c r="F257" s="28"/>
      <c r="G257" s="28"/>
      <c r="H257" s="28"/>
      <c r="I257" s="28"/>
      <c r="J257" s="28"/>
      <c r="K257" s="28"/>
      <c r="L257" s="28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7"/>
      <c r="AB257" s="27"/>
      <c r="AC257" s="25">
        <f t="shared" ref="AC257:AC277" si="45">IF(ISERROR(AVERAGE(Y257:AB257)),0,AVERAGE(Y257:AB257)*0.3)</f>
        <v>0</v>
      </c>
      <c r="AD257" s="27"/>
      <c r="AE257" s="27"/>
      <c r="AF257" s="27"/>
      <c r="AG257" s="27"/>
      <c r="AH257" s="25">
        <f>IF(ISERROR(AVERAGE(AD257:AG257)),0,AVERAGE(AD257:AG257)*0.2)</f>
        <v>0</v>
      </c>
      <c r="AI257" s="27"/>
      <c r="AJ257" s="27"/>
      <c r="AK257" s="27"/>
      <c r="AL257" s="25">
        <f>IF(ISERROR(AVERAGE(AI257:AK257)),0,AVERAGE(AI257:AK257)*0.2)</f>
        <v>0</v>
      </c>
      <c r="AM257" s="27"/>
      <c r="AN257" s="25">
        <f>AL257:AL270</f>
        <v>0</v>
      </c>
      <c r="AO257" s="27"/>
      <c r="AP257" s="25">
        <f>AO257*0.1</f>
        <v>0</v>
      </c>
      <c r="AQ257" s="25">
        <f>IF(ISERROR(AC257+AH257+AL257+AN257+AP257),0,AC257+AH257+AL257+AN257+AP257)</f>
        <v>0</v>
      </c>
    </row>
    <row r="258" spans="1:43" x14ac:dyDescent="0.25">
      <c r="A258" s="22">
        <v>2</v>
      </c>
      <c r="B258" s="5" t="s">
        <v>355</v>
      </c>
      <c r="C258" s="28"/>
      <c r="D258" s="28"/>
      <c r="E258" s="28"/>
      <c r="F258" s="28"/>
      <c r="G258" s="28"/>
      <c r="H258" s="28"/>
      <c r="I258" s="28"/>
      <c r="J258" s="28"/>
      <c r="K258" s="28"/>
      <c r="L258" s="28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7"/>
      <c r="AB258" s="27"/>
      <c r="AC258" s="25">
        <f t="shared" si="45"/>
        <v>0</v>
      </c>
      <c r="AD258" s="27"/>
      <c r="AE258" s="27"/>
      <c r="AF258" s="27"/>
      <c r="AG258" s="27"/>
      <c r="AH258" s="25">
        <f t="shared" ref="AH258:AH277" si="46">IF(ISERROR(AVERAGE(AD258:AG258)),0,AVERAGE(AD258:AG258)*0.2)</f>
        <v>0</v>
      </c>
      <c r="AI258" s="27"/>
      <c r="AJ258" s="27"/>
      <c r="AK258" s="27"/>
      <c r="AL258" s="25">
        <f t="shared" ref="AL258:AL277" si="47">IF(ISERROR(AVERAGE(AI258:AK258)),0,AVERAGE(AI258:AK258)*0.2)</f>
        <v>0</v>
      </c>
      <c r="AM258" s="27"/>
      <c r="AN258" s="25">
        <f t="shared" ref="AN258:AN277" si="48">AM258*0.2</f>
        <v>0</v>
      </c>
      <c r="AO258" s="27"/>
      <c r="AP258" s="25">
        <f t="shared" ref="AP258:AP277" si="49">AO258*0.1</f>
        <v>0</v>
      </c>
      <c r="AQ258" s="25">
        <f t="shared" ref="AQ258:AQ277" si="50">IF(ISERROR(AC258+AH258+AL258+AN258+AP258),0,AC258+AH258+AL258+AN258+AP258)</f>
        <v>0</v>
      </c>
    </row>
    <row r="259" spans="1:43" x14ac:dyDescent="0.25">
      <c r="A259" s="22">
        <v>3</v>
      </c>
      <c r="B259" s="5" t="s">
        <v>356</v>
      </c>
      <c r="C259" s="28"/>
      <c r="D259" s="28"/>
      <c r="E259" s="28"/>
      <c r="F259" s="28"/>
      <c r="G259" s="28"/>
      <c r="H259" s="28"/>
      <c r="I259" s="28"/>
      <c r="J259" s="28"/>
      <c r="K259" s="28"/>
      <c r="L259" s="28"/>
      <c r="M259" s="28"/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7"/>
      <c r="AB259" s="27"/>
      <c r="AC259" s="25">
        <f t="shared" si="45"/>
        <v>0</v>
      </c>
      <c r="AD259" s="27"/>
      <c r="AE259" s="27"/>
      <c r="AF259" s="27"/>
      <c r="AG259" s="27"/>
      <c r="AH259" s="25">
        <f t="shared" si="46"/>
        <v>0</v>
      </c>
      <c r="AI259" s="27"/>
      <c r="AJ259" s="27"/>
      <c r="AK259" s="27"/>
      <c r="AL259" s="25">
        <f t="shared" si="47"/>
        <v>0</v>
      </c>
      <c r="AM259" s="27"/>
      <c r="AN259" s="25">
        <f t="shared" si="48"/>
        <v>0</v>
      </c>
      <c r="AO259" s="27"/>
      <c r="AP259" s="25">
        <f t="shared" si="49"/>
        <v>0</v>
      </c>
      <c r="AQ259" s="25">
        <f t="shared" si="50"/>
        <v>0</v>
      </c>
    </row>
    <row r="260" spans="1:43" x14ac:dyDescent="0.25">
      <c r="A260" s="22">
        <v>4</v>
      </c>
      <c r="B260" s="5" t="s">
        <v>357</v>
      </c>
      <c r="C260" s="28"/>
      <c r="D260" s="28"/>
      <c r="E260" s="28"/>
      <c r="F260" s="28"/>
      <c r="G260" s="28"/>
      <c r="H260" s="28"/>
      <c r="I260" s="28"/>
      <c r="J260" s="28"/>
      <c r="K260" s="28"/>
      <c r="L260" s="28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7"/>
      <c r="AB260" s="27"/>
      <c r="AC260" s="25">
        <f t="shared" si="45"/>
        <v>0</v>
      </c>
      <c r="AD260" s="27"/>
      <c r="AE260" s="27"/>
      <c r="AF260" s="27"/>
      <c r="AG260" s="27"/>
      <c r="AH260" s="25">
        <f t="shared" si="46"/>
        <v>0</v>
      </c>
      <c r="AI260" s="27"/>
      <c r="AJ260" s="27"/>
      <c r="AK260" s="27"/>
      <c r="AL260" s="25">
        <f t="shared" si="47"/>
        <v>0</v>
      </c>
      <c r="AM260" s="27"/>
      <c r="AN260" s="25">
        <f t="shared" si="48"/>
        <v>0</v>
      </c>
      <c r="AO260" s="27"/>
      <c r="AP260" s="25">
        <f t="shared" si="49"/>
        <v>0</v>
      </c>
      <c r="AQ260" s="25">
        <f t="shared" si="50"/>
        <v>0</v>
      </c>
    </row>
    <row r="261" spans="1:43" x14ac:dyDescent="0.25">
      <c r="A261" s="22">
        <v>5</v>
      </c>
      <c r="B261" s="5" t="s">
        <v>358</v>
      </c>
      <c r="C261" s="28"/>
      <c r="D261" s="28"/>
      <c r="E261" s="28"/>
      <c r="F261" s="28"/>
      <c r="G261" s="28"/>
      <c r="H261" s="28"/>
      <c r="I261" s="28"/>
      <c r="J261" s="28"/>
      <c r="K261" s="28"/>
      <c r="L261" s="28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7"/>
      <c r="AB261" s="27"/>
      <c r="AC261" s="25">
        <f t="shared" si="45"/>
        <v>0</v>
      </c>
      <c r="AD261" s="27"/>
      <c r="AE261" s="27"/>
      <c r="AF261" s="27"/>
      <c r="AG261" s="27"/>
      <c r="AH261" s="25">
        <f t="shared" si="46"/>
        <v>0</v>
      </c>
      <c r="AI261" s="27"/>
      <c r="AJ261" s="27"/>
      <c r="AK261" s="27"/>
      <c r="AL261" s="25">
        <f t="shared" si="47"/>
        <v>0</v>
      </c>
      <c r="AM261" s="27"/>
      <c r="AN261" s="25">
        <f t="shared" si="48"/>
        <v>0</v>
      </c>
      <c r="AO261" s="27"/>
      <c r="AP261" s="25">
        <f t="shared" si="49"/>
        <v>0</v>
      </c>
      <c r="AQ261" s="25">
        <f t="shared" si="50"/>
        <v>0</v>
      </c>
    </row>
    <row r="262" spans="1:43" x14ac:dyDescent="0.25">
      <c r="A262" s="22">
        <v>6</v>
      </c>
      <c r="B262" s="5" t="s">
        <v>359</v>
      </c>
      <c r="C262" s="28" t="s">
        <v>510</v>
      </c>
      <c r="D262" s="28"/>
      <c r="E262" s="28"/>
      <c r="F262" s="28"/>
      <c r="G262" s="28"/>
      <c r="H262" s="28"/>
      <c r="I262" s="28"/>
      <c r="J262" s="28"/>
      <c r="K262" s="28"/>
      <c r="L262" s="28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7"/>
      <c r="AB262" s="27"/>
      <c r="AC262" s="25">
        <f t="shared" si="45"/>
        <v>0</v>
      </c>
      <c r="AD262" s="27"/>
      <c r="AE262" s="27"/>
      <c r="AF262" s="27"/>
      <c r="AG262" s="27"/>
      <c r="AH262" s="25">
        <f t="shared" si="46"/>
        <v>0</v>
      </c>
      <c r="AI262" s="27"/>
      <c r="AJ262" s="27"/>
      <c r="AK262" s="27"/>
      <c r="AL262" s="25">
        <f t="shared" si="47"/>
        <v>0</v>
      </c>
      <c r="AM262" s="27"/>
      <c r="AN262" s="25">
        <f t="shared" si="48"/>
        <v>0</v>
      </c>
      <c r="AO262" s="27"/>
      <c r="AP262" s="25">
        <f t="shared" si="49"/>
        <v>0</v>
      </c>
      <c r="AQ262" s="25">
        <f t="shared" si="50"/>
        <v>0</v>
      </c>
    </row>
    <row r="263" spans="1:43" x14ac:dyDescent="0.25">
      <c r="A263" s="22">
        <v>7</v>
      </c>
      <c r="B263" s="5" t="s">
        <v>360</v>
      </c>
      <c r="C263" s="28"/>
      <c r="D263" s="28"/>
      <c r="E263" s="28"/>
      <c r="F263" s="28"/>
      <c r="G263" s="28"/>
      <c r="H263" s="28"/>
      <c r="I263" s="28"/>
      <c r="J263" s="28"/>
      <c r="K263" s="28"/>
      <c r="L263" s="28"/>
      <c r="M263" s="28"/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7"/>
      <c r="AB263" s="27"/>
      <c r="AC263" s="25">
        <f t="shared" si="45"/>
        <v>0</v>
      </c>
      <c r="AD263" s="27"/>
      <c r="AE263" s="27"/>
      <c r="AF263" s="27"/>
      <c r="AG263" s="27"/>
      <c r="AH263" s="25">
        <f t="shared" si="46"/>
        <v>0</v>
      </c>
      <c r="AI263" s="27"/>
      <c r="AJ263" s="27"/>
      <c r="AK263" s="27"/>
      <c r="AL263" s="25">
        <f t="shared" si="47"/>
        <v>0</v>
      </c>
      <c r="AM263" s="27"/>
      <c r="AN263" s="25">
        <f t="shared" si="48"/>
        <v>0</v>
      </c>
      <c r="AO263" s="27"/>
      <c r="AP263" s="25">
        <f t="shared" si="49"/>
        <v>0</v>
      </c>
      <c r="AQ263" s="25">
        <f t="shared" si="50"/>
        <v>0</v>
      </c>
    </row>
    <row r="264" spans="1:43" x14ac:dyDescent="0.25">
      <c r="A264" s="22">
        <v>8</v>
      </c>
      <c r="B264" s="5" t="s">
        <v>361</v>
      </c>
      <c r="C264" s="28"/>
      <c r="D264" s="28"/>
      <c r="E264" s="28"/>
      <c r="F264" s="28"/>
      <c r="G264" s="28"/>
      <c r="H264" s="28"/>
      <c r="I264" s="28"/>
      <c r="J264" s="28"/>
      <c r="K264" s="28"/>
      <c r="L264" s="28"/>
      <c r="M264" s="28"/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7"/>
      <c r="AB264" s="27"/>
      <c r="AC264" s="25">
        <f t="shared" si="45"/>
        <v>0</v>
      </c>
      <c r="AD264" s="27"/>
      <c r="AE264" s="27"/>
      <c r="AF264" s="27"/>
      <c r="AG264" s="27"/>
      <c r="AH264" s="25">
        <f t="shared" si="46"/>
        <v>0</v>
      </c>
      <c r="AI264" s="27"/>
      <c r="AJ264" s="27"/>
      <c r="AK264" s="27"/>
      <c r="AL264" s="25">
        <f t="shared" si="47"/>
        <v>0</v>
      </c>
      <c r="AM264" s="27"/>
      <c r="AN264" s="25">
        <f t="shared" si="48"/>
        <v>0</v>
      </c>
      <c r="AO264" s="27"/>
      <c r="AP264" s="25">
        <f t="shared" si="49"/>
        <v>0</v>
      </c>
      <c r="AQ264" s="25">
        <f t="shared" si="50"/>
        <v>0</v>
      </c>
    </row>
    <row r="265" spans="1:43" x14ac:dyDescent="0.25">
      <c r="A265" s="22">
        <v>9</v>
      </c>
      <c r="B265" s="5" t="s">
        <v>362</v>
      </c>
      <c r="C265" s="28"/>
      <c r="D265" s="28"/>
      <c r="E265" s="28"/>
      <c r="F265" s="28"/>
      <c r="G265" s="28"/>
      <c r="H265" s="28"/>
      <c r="I265" s="28"/>
      <c r="J265" s="28"/>
      <c r="K265" s="28"/>
      <c r="L265" s="28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7"/>
      <c r="AB265" s="27"/>
      <c r="AC265" s="25">
        <f t="shared" si="45"/>
        <v>0</v>
      </c>
      <c r="AD265" s="27"/>
      <c r="AE265" s="27"/>
      <c r="AF265" s="27"/>
      <c r="AG265" s="27"/>
      <c r="AH265" s="25">
        <f t="shared" si="46"/>
        <v>0</v>
      </c>
      <c r="AI265" s="27"/>
      <c r="AJ265" s="27"/>
      <c r="AK265" s="27"/>
      <c r="AL265" s="25">
        <f t="shared" si="47"/>
        <v>0</v>
      </c>
      <c r="AM265" s="27"/>
      <c r="AN265" s="25">
        <f t="shared" si="48"/>
        <v>0</v>
      </c>
      <c r="AO265" s="27"/>
      <c r="AP265" s="25">
        <f t="shared" si="49"/>
        <v>0</v>
      </c>
      <c r="AQ265" s="25">
        <f t="shared" si="50"/>
        <v>0</v>
      </c>
    </row>
    <row r="266" spans="1:43" x14ac:dyDescent="0.25">
      <c r="A266" s="22">
        <v>10</v>
      </c>
      <c r="B266" s="5" t="s">
        <v>363</v>
      </c>
      <c r="C266" s="28"/>
      <c r="D266" s="28"/>
      <c r="E266" s="28"/>
      <c r="F266" s="28"/>
      <c r="G266" s="28"/>
      <c r="H266" s="28"/>
      <c r="I266" s="28"/>
      <c r="J266" s="28"/>
      <c r="K266" s="28"/>
      <c r="L266" s="28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7"/>
      <c r="AB266" s="27"/>
      <c r="AC266" s="25">
        <f t="shared" si="45"/>
        <v>0</v>
      </c>
      <c r="AD266" s="27"/>
      <c r="AE266" s="27"/>
      <c r="AF266" s="27"/>
      <c r="AG266" s="27"/>
      <c r="AH266" s="25">
        <f t="shared" si="46"/>
        <v>0</v>
      </c>
      <c r="AI266" s="27"/>
      <c r="AJ266" s="27"/>
      <c r="AK266" s="27"/>
      <c r="AL266" s="25">
        <f t="shared" si="47"/>
        <v>0</v>
      </c>
      <c r="AM266" s="27"/>
      <c r="AN266" s="25">
        <f t="shared" si="48"/>
        <v>0</v>
      </c>
      <c r="AO266" s="27"/>
      <c r="AP266" s="25">
        <f t="shared" si="49"/>
        <v>0</v>
      </c>
      <c r="AQ266" s="25">
        <f t="shared" si="50"/>
        <v>0</v>
      </c>
    </row>
    <row r="267" spans="1:43" x14ac:dyDescent="0.25">
      <c r="A267" s="22">
        <v>11</v>
      </c>
      <c r="B267" s="5" t="s">
        <v>364</v>
      </c>
      <c r="C267" s="28"/>
      <c r="D267" s="28"/>
      <c r="E267" s="28"/>
      <c r="F267" s="28"/>
      <c r="G267" s="28"/>
      <c r="H267" s="28"/>
      <c r="I267" s="28"/>
      <c r="J267" s="28"/>
      <c r="K267" s="28"/>
      <c r="L267" s="28"/>
      <c r="M267" s="28"/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7"/>
      <c r="AB267" s="27"/>
      <c r="AC267" s="25">
        <f t="shared" si="45"/>
        <v>0</v>
      </c>
      <c r="AD267" s="27"/>
      <c r="AE267" s="27"/>
      <c r="AF267" s="27"/>
      <c r="AG267" s="27"/>
      <c r="AH267" s="25">
        <f t="shared" si="46"/>
        <v>0</v>
      </c>
      <c r="AI267" s="27"/>
      <c r="AJ267" s="27"/>
      <c r="AK267" s="27"/>
      <c r="AL267" s="25">
        <f t="shared" si="47"/>
        <v>0</v>
      </c>
      <c r="AM267" s="27"/>
      <c r="AN267" s="25">
        <f t="shared" si="48"/>
        <v>0</v>
      </c>
      <c r="AO267" s="27"/>
      <c r="AP267" s="25">
        <f t="shared" si="49"/>
        <v>0</v>
      </c>
      <c r="AQ267" s="25">
        <f t="shared" si="50"/>
        <v>0</v>
      </c>
    </row>
    <row r="268" spans="1:43" x14ac:dyDescent="0.25">
      <c r="A268" s="22">
        <v>12</v>
      </c>
      <c r="B268" s="5" t="s">
        <v>365</v>
      </c>
      <c r="C268" s="28"/>
      <c r="D268" s="28"/>
      <c r="E268" s="28"/>
      <c r="F268" s="28"/>
      <c r="G268" s="28"/>
      <c r="H268" s="28"/>
      <c r="I268" s="28"/>
      <c r="J268" s="28"/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7"/>
      <c r="AB268" s="27"/>
      <c r="AC268" s="25">
        <f t="shared" si="45"/>
        <v>0</v>
      </c>
      <c r="AD268" s="27"/>
      <c r="AE268" s="27"/>
      <c r="AF268" s="27"/>
      <c r="AG268" s="27"/>
      <c r="AH268" s="25">
        <f t="shared" si="46"/>
        <v>0</v>
      </c>
      <c r="AI268" s="27"/>
      <c r="AJ268" s="27"/>
      <c r="AK268" s="27"/>
      <c r="AL268" s="25">
        <f t="shared" si="47"/>
        <v>0</v>
      </c>
      <c r="AM268" s="27"/>
      <c r="AN268" s="25">
        <f t="shared" si="48"/>
        <v>0</v>
      </c>
      <c r="AO268" s="27"/>
      <c r="AP268" s="25">
        <f t="shared" si="49"/>
        <v>0</v>
      </c>
      <c r="AQ268" s="25">
        <f t="shared" si="50"/>
        <v>0</v>
      </c>
    </row>
    <row r="269" spans="1:43" x14ac:dyDescent="0.25">
      <c r="A269" s="22">
        <v>13</v>
      </c>
      <c r="B269" s="5" t="s">
        <v>366</v>
      </c>
      <c r="C269" s="28"/>
      <c r="D269" s="28"/>
      <c r="E269" s="28"/>
      <c r="F269" s="28"/>
      <c r="G269" s="28"/>
      <c r="H269" s="28"/>
      <c r="I269" s="28"/>
      <c r="J269" s="28"/>
      <c r="K269" s="28"/>
      <c r="L269" s="28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X269" s="28"/>
      <c r="Y269" s="28"/>
      <c r="Z269" s="28"/>
      <c r="AA269" s="27"/>
      <c r="AB269" s="27"/>
      <c r="AC269" s="25">
        <f t="shared" si="45"/>
        <v>0</v>
      </c>
      <c r="AD269" s="27"/>
      <c r="AE269" s="27"/>
      <c r="AF269" s="27"/>
      <c r="AG269" s="27"/>
      <c r="AH269" s="25">
        <f t="shared" si="46"/>
        <v>0</v>
      </c>
      <c r="AI269" s="27"/>
      <c r="AJ269" s="27"/>
      <c r="AK269" s="27"/>
      <c r="AL269" s="25">
        <f t="shared" si="47"/>
        <v>0</v>
      </c>
      <c r="AM269" s="27"/>
      <c r="AN269" s="25">
        <f t="shared" si="48"/>
        <v>0</v>
      </c>
      <c r="AO269" s="27"/>
      <c r="AP269" s="25">
        <f t="shared" si="49"/>
        <v>0</v>
      </c>
      <c r="AQ269" s="25">
        <f t="shared" si="50"/>
        <v>0</v>
      </c>
    </row>
    <row r="270" spans="1:43" x14ac:dyDescent="0.25">
      <c r="A270" s="22">
        <v>14</v>
      </c>
      <c r="B270" s="5" t="s">
        <v>367</v>
      </c>
      <c r="C270" s="28"/>
      <c r="D270" s="28"/>
      <c r="E270" s="28"/>
      <c r="F270" s="28"/>
      <c r="G270" s="28"/>
      <c r="H270" s="28"/>
      <c r="I270" s="28"/>
      <c r="J270" s="28"/>
      <c r="K270" s="28"/>
      <c r="L270" s="28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X270" s="28"/>
      <c r="Y270" s="28"/>
      <c r="Z270" s="28"/>
      <c r="AA270" s="27"/>
      <c r="AB270" s="27"/>
      <c r="AC270" s="25">
        <f t="shared" si="45"/>
        <v>0</v>
      </c>
      <c r="AD270" s="27"/>
      <c r="AE270" s="27"/>
      <c r="AF270" s="27"/>
      <c r="AG270" s="27"/>
      <c r="AH270" s="25">
        <f t="shared" si="46"/>
        <v>0</v>
      </c>
      <c r="AI270" s="27"/>
      <c r="AJ270" s="27"/>
      <c r="AK270" s="27"/>
      <c r="AL270" s="25">
        <f t="shared" si="47"/>
        <v>0</v>
      </c>
      <c r="AM270" s="27"/>
      <c r="AN270" s="25">
        <f t="shared" si="48"/>
        <v>0</v>
      </c>
      <c r="AO270" s="27"/>
      <c r="AP270" s="25">
        <f t="shared" si="49"/>
        <v>0</v>
      </c>
      <c r="AQ270" s="25">
        <f t="shared" si="50"/>
        <v>0</v>
      </c>
    </row>
    <row r="271" spans="1:43" x14ac:dyDescent="0.25">
      <c r="A271" s="22">
        <v>15</v>
      </c>
      <c r="B271" s="5" t="s">
        <v>368</v>
      </c>
      <c r="C271" s="28"/>
      <c r="D271" s="28"/>
      <c r="E271" s="28"/>
      <c r="F271" s="28"/>
      <c r="G271" s="28"/>
      <c r="H271" s="28"/>
      <c r="I271" s="28"/>
      <c r="J271" s="28"/>
      <c r="K271" s="28"/>
      <c r="L271" s="28"/>
      <c r="M271" s="28"/>
      <c r="N271" s="28"/>
      <c r="O271" s="28"/>
      <c r="P271" s="28"/>
      <c r="Q271" s="28"/>
      <c r="R271" s="28"/>
      <c r="S271" s="28"/>
      <c r="T271" s="28"/>
      <c r="U271" s="28"/>
      <c r="V271" s="28"/>
      <c r="W271" s="28"/>
      <c r="X271" s="28"/>
      <c r="Y271" s="28"/>
      <c r="Z271" s="28"/>
      <c r="AA271" s="27"/>
      <c r="AB271" s="27"/>
      <c r="AC271" s="25">
        <f t="shared" si="45"/>
        <v>0</v>
      </c>
      <c r="AD271" s="27"/>
      <c r="AE271" s="27"/>
      <c r="AF271" s="27"/>
      <c r="AG271" s="27"/>
      <c r="AH271" s="25">
        <f t="shared" si="46"/>
        <v>0</v>
      </c>
      <c r="AI271" s="27"/>
      <c r="AJ271" s="27"/>
      <c r="AK271" s="27"/>
      <c r="AL271" s="25">
        <f t="shared" si="47"/>
        <v>0</v>
      </c>
      <c r="AM271" s="27"/>
      <c r="AN271" s="25">
        <f t="shared" si="48"/>
        <v>0</v>
      </c>
      <c r="AO271" s="27"/>
      <c r="AP271" s="25">
        <f t="shared" si="49"/>
        <v>0</v>
      </c>
      <c r="AQ271" s="25">
        <f t="shared" si="50"/>
        <v>0</v>
      </c>
    </row>
    <row r="272" spans="1:43" x14ac:dyDescent="0.25">
      <c r="A272" s="22">
        <v>16</v>
      </c>
      <c r="B272" s="5" t="s">
        <v>369</v>
      </c>
      <c r="C272" s="28"/>
      <c r="D272" s="28"/>
      <c r="E272" s="28"/>
      <c r="F272" s="28"/>
      <c r="G272" s="28"/>
      <c r="H272" s="28"/>
      <c r="I272" s="28"/>
      <c r="J272" s="28"/>
      <c r="K272" s="28"/>
      <c r="L272" s="28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X272" s="28"/>
      <c r="Y272" s="28"/>
      <c r="Z272" s="28"/>
      <c r="AA272" s="27"/>
      <c r="AB272" s="27"/>
      <c r="AC272" s="25">
        <f t="shared" si="45"/>
        <v>0</v>
      </c>
      <c r="AD272" s="27"/>
      <c r="AE272" s="27"/>
      <c r="AF272" s="27"/>
      <c r="AG272" s="27"/>
      <c r="AH272" s="25">
        <f t="shared" si="46"/>
        <v>0</v>
      </c>
      <c r="AI272" s="27"/>
      <c r="AJ272" s="27"/>
      <c r="AK272" s="27"/>
      <c r="AL272" s="25">
        <f t="shared" si="47"/>
        <v>0</v>
      </c>
      <c r="AM272" s="27"/>
      <c r="AN272" s="25">
        <f t="shared" si="48"/>
        <v>0</v>
      </c>
      <c r="AO272" s="27"/>
      <c r="AP272" s="25">
        <f t="shared" si="49"/>
        <v>0</v>
      </c>
      <c r="AQ272" s="25">
        <f t="shared" si="50"/>
        <v>0</v>
      </c>
    </row>
    <row r="273" spans="1:43" x14ac:dyDescent="0.25">
      <c r="A273" s="22">
        <v>17</v>
      </c>
      <c r="B273" s="5" t="s">
        <v>370</v>
      </c>
      <c r="C273" s="28"/>
      <c r="D273" s="28"/>
      <c r="E273" s="28"/>
      <c r="F273" s="28"/>
      <c r="G273" s="28"/>
      <c r="H273" s="28"/>
      <c r="I273" s="28"/>
      <c r="J273" s="28"/>
      <c r="K273" s="28"/>
      <c r="L273" s="28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X273" s="28"/>
      <c r="Y273" s="28"/>
      <c r="Z273" s="28"/>
      <c r="AA273" s="27"/>
      <c r="AB273" s="27"/>
      <c r="AC273" s="25">
        <f t="shared" si="45"/>
        <v>0</v>
      </c>
      <c r="AD273" s="27"/>
      <c r="AE273" s="27"/>
      <c r="AF273" s="27"/>
      <c r="AG273" s="27"/>
      <c r="AH273" s="25">
        <f t="shared" si="46"/>
        <v>0</v>
      </c>
      <c r="AI273" s="27"/>
      <c r="AJ273" s="27"/>
      <c r="AK273" s="27"/>
      <c r="AL273" s="25">
        <f t="shared" si="47"/>
        <v>0</v>
      </c>
      <c r="AM273" s="27"/>
      <c r="AN273" s="25">
        <f t="shared" si="48"/>
        <v>0</v>
      </c>
      <c r="AO273" s="27"/>
      <c r="AP273" s="25">
        <f t="shared" si="49"/>
        <v>0</v>
      </c>
      <c r="AQ273" s="25">
        <f t="shared" si="50"/>
        <v>0</v>
      </c>
    </row>
    <row r="274" spans="1:43" x14ac:dyDescent="0.25">
      <c r="A274" s="22">
        <v>18</v>
      </c>
      <c r="B274" s="5" t="s">
        <v>371</v>
      </c>
      <c r="C274" s="28"/>
      <c r="D274" s="28"/>
      <c r="E274" s="28"/>
      <c r="F274" s="28"/>
      <c r="G274" s="28"/>
      <c r="H274" s="28"/>
      <c r="I274" s="28"/>
      <c r="J274" s="28"/>
      <c r="K274" s="28"/>
      <c r="L274" s="28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X274" s="28"/>
      <c r="Y274" s="28"/>
      <c r="Z274" s="28"/>
      <c r="AA274" s="27"/>
      <c r="AB274" s="27"/>
      <c r="AC274" s="25">
        <f t="shared" si="45"/>
        <v>0</v>
      </c>
      <c r="AD274" s="27"/>
      <c r="AE274" s="27"/>
      <c r="AF274" s="27"/>
      <c r="AG274" s="27"/>
      <c r="AH274" s="25">
        <f t="shared" si="46"/>
        <v>0</v>
      </c>
      <c r="AI274" s="27"/>
      <c r="AJ274" s="27"/>
      <c r="AK274" s="27"/>
      <c r="AL274" s="25">
        <f t="shared" si="47"/>
        <v>0</v>
      </c>
      <c r="AM274" s="27"/>
      <c r="AN274" s="25">
        <f t="shared" si="48"/>
        <v>0</v>
      </c>
      <c r="AO274" s="27"/>
      <c r="AP274" s="25">
        <f t="shared" si="49"/>
        <v>0</v>
      </c>
      <c r="AQ274" s="25">
        <f t="shared" si="50"/>
        <v>0</v>
      </c>
    </row>
    <row r="275" spans="1:43" x14ac:dyDescent="0.25">
      <c r="A275" s="22">
        <v>19</v>
      </c>
      <c r="B275" s="5" t="s">
        <v>372</v>
      </c>
      <c r="C275" s="28"/>
      <c r="D275" s="28"/>
      <c r="E275" s="28"/>
      <c r="F275" s="28"/>
      <c r="G275" s="28"/>
      <c r="H275" s="28"/>
      <c r="I275" s="28"/>
      <c r="J275" s="28"/>
      <c r="K275" s="28"/>
      <c r="L275" s="28"/>
      <c r="M275" s="28"/>
      <c r="N275" s="28"/>
      <c r="O275" s="28"/>
      <c r="P275" s="28"/>
      <c r="Q275" s="28"/>
      <c r="R275" s="28"/>
      <c r="S275" s="28"/>
      <c r="T275" s="28"/>
      <c r="U275" s="28"/>
      <c r="V275" s="28"/>
      <c r="W275" s="28"/>
      <c r="X275" s="28"/>
      <c r="Y275" s="28"/>
      <c r="Z275" s="28"/>
      <c r="AA275" s="27"/>
      <c r="AB275" s="27"/>
      <c r="AC275" s="25">
        <f t="shared" si="45"/>
        <v>0</v>
      </c>
      <c r="AD275" s="27"/>
      <c r="AE275" s="27"/>
      <c r="AF275" s="27"/>
      <c r="AG275" s="27"/>
      <c r="AH275" s="25">
        <f t="shared" si="46"/>
        <v>0</v>
      </c>
      <c r="AI275" s="27"/>
      <c r="AJ275" s="27"/>
      <c r="AK275" s="27"/>
      <c r="AL275" s="25">
        <f t="shared" si="47"/>
        <v>0</v>
      </c>
      <c r="AM275" s="27"/>
      <c r="AN275" s="25">
        <f t="shared" si="48"/>
        <v>0</v>
      </c>
      <c r="AO275" s="27"/>
      <c r="AP275" s="25">
        <f t="shared" si="49"/>
        <v>0</v>
      </c>
      <c r="AQ275" s="25">
        <f t="shared" si="50"/>
        <v>0</v>
      </c>
    </row>
    <row r="276" spans="1:43" x14ac:dyDescent="0.25">
      <c r="A276" s="22">
        <v>20</v>
      </c>
      <c r="B276" s="5" t="s">
        <v>373</v>
      </c>
      <c r="C276" s="28"/>
      <c r="D276" s="28"/>
      <c r="E276" s="28"/>
      <c r="F276" s="28"/>
      <c r="G276" s="28"/>
      <c r="H276" s="28"/>
      <c r="I276" s="28"/>
      <c r="J276" s="28"/>
      <c r="K276" s="28"/>
      <c r="L276" s="28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X276" s="28"/>
      <c r="Y276" s="28"/>
      <c r="Z276" s="28"/>
      <c r="AA276" s="27"/>
      <c r="AB276" s="27"/>
      <c r="AC276" s="25">
        <f t="shared" si="45"/>
        <v>0</v>
      </c>
      <c r="AD276" s="27"/>
      <c r="AE276" s="27"/>
      <c r="AF276" s="27"/>
      <c r="AG276" s="27"/>
      <c r="AH276" s="25">
        <f t="shared" si="46"/>
        <v>0</v>
      </c>
      <c r="AI276" s="27"/>
      <c r="AJ276" s="27"/>
      <c r="AK276" s="27"/>
      <c r="AL276" s="25">
        <f t="shared" si="47"/>
        <v>0</v>
      </c>
      <c r="AM276" s="27"/>
      <c r="AN276" s="25">
        <f t="shared" si="48"/>
        <v>0</v>
      </c>
      <c r="AO276" s="27"/>
      <c r="AP276" s="25">
        <f t="shared" si="49"/>
        <v>0</v>
      </c>
      <c r="AQ276" s="25">
        <f t="shared" si="50"/>
        <v>0</v>
      </c>
    </row>
    <row r="277" spans="1:43" x14ac:dyDescent="0.25">
      <c r="A277" s="22">
        <v>21</v>
      </c>
      <c r="B277" s="5" t="s">
        <v>374</v>
      </c>
      <c r="C277" s="28"/>
      <c r="D277" s="28"/>
      <c r="E277" s="28"/>
      <c r="F277" s="28"/>
      <c r="G277" s="28"/>
      <c r="H277" s="28"/>
      <c r="I277" s="28"/>
      <c r="J277" s="28"/>
      <c r="K277" s="28"/>
      <c r="L277" s="28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X277" s="28"/>
      <c r="Y277" s="28"/>
      <c r="Z277" s="28"/>
      <c r="AA277" s="27"/>
      <c r="AB277" s="27"/>
      <c r="AC277" s="25">
        <f t="shared" si="45"/>
        <v>0</v>
      </c>
      <c r="AD277" s="27"/>
      <c r="AE277" s="27"/>
      <c r="AF277" s="27"/>
      <c r="AG277" s="27"/>
      <c r="AH277" s="25">
        <f t="shared" si="46"/>
        <v>0</v>
      </c>
      <c r="AI277" s="27"/>
      <c r="AJ277" s="27"/>
      <c r="AK277" s="27"/>
      <c r="AL277" s="25">
        <f t="shared" si="47"/>
        <v>0</v>
      </c>
      <c r="AM277" s="27"/>
      <c r="AN277" s="25">
        <f t="shared" si="48"/>
        <v>0</v>
      </c>
      <c r="AO277" s="27"/>
      <c r="AP277" s="25">
        <f t="shared" si="49"/>
        <v>0</v>
      </c>
      <c r="AQ277" s="25">
        <f t="shared" si="50"/>
        <v>0</v>
      </c>
    </row>
    <row r="278" spans="1:43" x14ac:dyDescent="0.25">
      <c r="A278" s="22"/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X278" s="28"/>
      <c r="Y278" s="28"/>
      <c r="Z278" s="28"/>
      <c r="AA278" s="27"/>
      <c r="AB278" s="27"/>
      <c r="AC278" s="25"/>
      <c r="AD278" s="27"/>
      <c r="AE278" s="27"/>
      <c r="AF278" s="27"/>
      <c r="AG278" s="27"/>
      <c r="AH278" s="25"/>
      <c r="AI278" s="27"/>
      <c r="AJ278" s="27"/>
      <c r="AK278" s="27"/>
      <c r="AL278" s="25"/>
      <c r="AM278" s="27"/>
      <c r="AN278" s="25"/>
      <c r="AO278" s="27"/>
      <c r="AP278" s="25"/>
      <c r="AQ278" s="25"/>
    </row>
    <row r="279" spans="1:43" x14ac:dyDescent="0.25">
      <c r="A279" s="22"/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  <c r="M279" s="28"/>
      <c r="N279" s="28"/>
      <c r="O279" s="28"/>
      <c r="P279" s="28"/>
      <c r="Q279" s="28"/>
      <c r="R279" s="28"/>
      <c r="S279" s="28"/>
      <c r="T279" s="28"/>
      <c r="U279" s="28"/>
      <c r="V279" s="28"/>
      <c r="W279" s="28"/>
      <c r="X279" s="28"/>
      <c r="Y279" s="28"/>
      <c r="Z279" s="28"/>
      <c r="AA279" s="27"/>
      <c r="AB279" s="27"/>
      <c r="AC279" s="25"/>
      <c r="AD279" s="27"/>
      <c r="AE279" s="27"/>
      <c r="AF279" s="27"/>
      <c r="AG279" s="27"/>
      <c r="AH279" s="25"/>
      <c r="AI279" s="27"/>
      <c r="AJ279" s="27"/>
      <c r="AK279" s="27"/>
      <c r="AL279" s="25"/>
      <c r="AM279" s="27"/>
      <c r="AN279" s="25"/>
      <c r="AO279" s="27"/>
      <c r="AP279" s="25"/>
      <c r="AQ279" s="25"/>
    </row>
    <row r="280" spans="1:43" x14ac:dyDescent="0.25">
      <c r="A280" s="32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4"/>
      <c r="AB280" s="34"/>
      <c r="AC280" s="35"/>
      <c r="AD280" s="34"/>
      <c r="AE280" s="34"/>
      <c r="AF280" s="34"/>
      <c r="AG280" s="34"/>
      <c r="AH280" s="35"/>
      <c r="AI280" s="34"/>
      <c r="AJ280" s="34"/>
      <c r="AK280" s="34"/>
      <c r="AL280" s="35"/>
      <c r="AM280" s="34"/>
      <c r="AN280" s="35"/>
      <c r="AO280" s="34"/>
      <c r="AP280" s="35"/>
      <c r="AQ280" s="35"/>
    </row>
    <row r="281" spans="1:43" s="39" customFormat="1" x14ac:dyDescent="0.25">
      <c r="A281" s="23"/>
      <c r="B281" s="36"/>
      <c r="C281" s="36"/>
      <c r="D281" s="36"/>
      <c r="E281" s="36"/>
      <c r="F281" s="36"/>
      <c r="G281" s="36"/>
      <c r="H281" s="36"/>
      <c r="I281" s="36"/>
      <c r="J281" s="36"/>
      <c r="K281" s="36"/>
      <c r="L281" s="36"/>
      <c r="M281" s="36"/>
      <c r="N281" s="36"/>
      <c r="O281" s="36"/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7"/>
      <c r="AB281" s="37"/>
      <c r="AC281" s="38"/>
      <c r="AD281" s="37"/>
      <c r="AE281" s="37"/>
      <c r="AF281" s="37"/>
      <c r="AG281" s="37"/>
      <c r="AH281" s="38"/>
      <c r="AI281" s="37"/>
      <c r="AJ281" s="37"/>
      <c r="AK281" s="37"/>
      <c r="AL281" s="38"/>
      <c r="AM281" s="37"/>
      <c r="AN281" s="38"/>
      <c r="AO281" s="37"/>
      <c r="AP281" s="38"/>
      <c r="AQ281" s="38"/>
    </row>
    <row r="282" spans="1:43" s="39" customFormat="1" x14ac:dyDescent="0.25">
      <c r="A282" s="23"/>
      <c r="B282" s="36"/>
      <c r="C282" s="36"/>
      <c r="D282" s="36"/>
      <c r="E282" s="36"/>
      <c r="F282" s="36"/>
      <c r="G282" s="36"/>
      <c r="H282" s="36"/>
      <c r="I282" s="36"/>
      <c r="J282" s="36"/>
      <c r="K282" s="36"/>
      <c r="L282" s="36"/>
      <c r="M282" s="36"/>
      <c r="N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7"/>
      <c r="AB282" s="37"/>
      <c r="AC282" s="38"/>
      <c r="AD282" s="37"/>
      <c r="AE282" s="37"/>
      <c r="AF282" s="37"/>
      <c r="AG282" s="37"/>
      <c r="AH282" s="38"/>
      <c r="AI282" s="37"/>
      <c r="AJ282" s="37"/>
      <c r="AK282" s="37"/>
      <c r="AL282" s="38"/>
      <c r="AM282" s="37"/>
      <c r="AN282" s="38"/>
      <c r="AO282" s="37"/>
      <c r="AP282" s="38"/>
      <c r="AQ282" s="38"/>
    </row>
    <row r="283" spans="1:43" s="39" customFormat="1" x14ac:dyDescent="0.25">
      <c r="A283" s="23"/>
      <c r="B283" s="36"/>
      <c r="C283" s="36"/>
      <c r="D283" s="36"/>
      <c r="E283" s="36"/>
      <c r="F283" s="36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7"/>
      <c r="AB283" s="37"/>
      <c r="AC283" s="38"/>
      <c r="AD283" s="37"/>
      <c r="AE283" s="37"/>
      <c r="AF283" s="37"/>
      <c r="AG283" s="37"/>
      <c r="AH283" s="38"/>
      <c r="AI283" s="37"/>
      <c r="AJ283" s="37"/>
      <c r="AK283" s="37"/>
      <c r="AL283" s="38"/>
      <c r="AM283" s="37"/>
      <c r="AN283" s="38"/>
      <c r="AO283" s="37"/>
      <c r="AP283" s="38"/>
      <c r="AQ283" s="38"/>
    </row>
    <row r="284" spans="1:43" s="39" customFormat="1" x14ac:dyDescent="0.25">
      <c r="A284" s="23"/>
      <c r="B284" s="36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  <c r="Q284" s="37"/>
      <c r="R284" s="37"/>
      <c r="S284" s="37"/>
      <c r="T284" s="37"/>
      <c r="U284" s="37"/>
      <c r="V284" s="37"/>
      <c r="W284" s="37"/>
      <c r="X284" s="37"/>
      <c r="Y284" s="37"/>
      <c r="Z284" s="37"/>
      <c r="AA284" s="37"/>
      <c r="AB284" s="37"/>
      <c r="AC284" s="38"/>
      <c r="AD284" s="37"/>
      <c r="AE284" s="37"/>
      <c r="AF284" s="37"/>
      <c r="AG284" s="37"/>
      <c r="AH284" s="38"/>
      <c r="AI284" s="37"/>
      <c r="AJ284" s="37"/>
      <c r="AK284" s="37"/>
      <c r="AL284" s="38"/>
      <c r="AM284" s="37"/>
      <c r="AN284" s="38"/>
      <c r="AO284" s="37"/>
      <c r="AP284" s="38"/>
      <c r="AQ284" s="38"/>
    </row>
    <row r="285" spans="1:43" s="39" customFormat="1" x14ac:dyDescent="0.25">
      <c r="A285" s="23"/>
      <c r="B285" s="36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  <c r="Q285" s="37"/>
      <c r="R285" s="37"/>
      <c r="S285" s="37"/>
      <c r="T285" s="37"/>
      <c r="U285" s="37"/>
      <c r="V285" s="37"/>
      <c r="W285" s="37"/>
      <c r="X285" s="37"/>
      <c r="Y285" s="37"/>
      <c r="Z285" s="37"/>
      <c r="AA285" s="37"/>
      <c r="AB285" s="37"/>
      <c r="AC285" s="38"/>
      <c r="AD285" s="37"/>
      <c r="AE285" s="37"/>
      <c r="AF285" s="37"/>
      <c r="AG285" s="37"/>
      <c r="AH285" s="38"/>
      <c r="AI285" s="37"/>
      <c r="AJ285" s="37"/>
      <c r="AK285" s="37"/>
      <c r="AL285" s="38"/>
      <c r="AM285" s="37"/>
      <c r="AN285" s="38"/>
      <c r="AO285" s="37"/>
      <c r="AP285" s="38"/>
      <c r="AQ285" s="38"/>
    </row>
    <row r="286" spans="1:43" s="39" customFormat="1" x14ac:dyDescent="0.25">
      <c r="A286" s="23"/>
      <c r="B286" s="36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  <c r="Q286" s="37"/>
      <c r="R286" s="37"/>
      <c r="S286" s="37"/>
      <c r="T286" s="37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F286" s="37"/>
      <c r="AG286" s="37"/>
      <c r="AH286" s="37"/>
      <c r="AI286" s="37"/>
      <c r="AJ286" s="37"/>
      <c r="AK286" s="37"/>
      <c r="AL286" s="37"/>
      <c r="AM286" s="37"/>
      <c r="AN286" s="37"/>
      <c r="AO286" s="37"/>
      <c r="AP286" s="37"/>
      <c r="AQ286" s="37"/>
    </row>
    <row r="293" spans="1:43" x14ac:dyDescent="0.25">
      <c r="A293" s="85" t="s">
        <v>490</v>
      </c>
      <c r="B293" s="85"/>
      <c r="C293" s="85"/>
      <c r="D293" s="85"/>
      <c r="E293" s="85"/>
      <c r="F293" s="85"/>
      <c r="G293" s="85"/>
      <c r="H293" s="85"/>
      <c r="I293" s="85"/>
      <c r="J293" s="85"/>
      <c r="K293" s="85"/>
      <c r="L293" s="85"/>
      <c r="M293" s="85"/>
      <c r="N293" s="85"/>
      <c r="O293" s="85"/>
      <c r="P293" s="85"/>
      <c r="Q293" s="85"/>
      <c r="R293" s="85"/>
      <c r="S293" s="85"/>
      <c r="T293" s="85"/>
      <c r="U293" s="85"/>
      <c r="V293" s="85"/>
      <c r="W293" s="85"/>
      <c r="X293" s="85"/>
      <c r="Y293" s="85"/>
      <c r="Z293" s="85"/>
      <c r="AA293" s="85"/>
      <c r="AB293" s="85"/>
      <c r="AC293" s="85"/>
      <c r="AD293" s="85"/>
      <c r="AE293" s="85"/>
      <c r="AF293" s="85"/>
      <c r="AG293" s="85"/>
      <c r="AH293" s="85"/>
      <c r="AI293" s="85"/>
      <c r="AJ293" s="85"/>
      <c r="AK293" s="85"/>
      <c r="AL293" s="85"/>
      <c r="AM293" s="85"/>
      <c r="AN293" s="85"/>
      <c r="AO293" s="85"/>
      <c r="AP293" s="85"/>
      <c r="AQ293" s="85"/>
    </row>
    <row r="294" spans="1:43" x14ac:dyDescent="0.25">
      <c r="A294" s="85" t="s">
        <v>511</v>
      </c>
      <c r="B294" s="85"/>
      <c r="C294" s="85"/>
      <c r="D294" s="85"/>
      <c r="E294" s="85"/>
      <c r="F294" s="85"/>
      <c r="G294" s="85"/>
      <c r="H294" s="85"/>
      <c r="I294" s="85"/>
      <c r="J294" s="85"/>
      <c r="K294" s="85"/>
      <c r="L294" s="85"/>
      <c r="M294" s="85"/>
      <c r="N294" s="85"/>
      <c r="O294" s="85"/>
      <c r="P294" s="85"/>
      <c r="Q294" s="85"/>
      <c r="R294" s="85"/>
      <c r="S294" s="85"/>
      <c r="T294" s="85"/>
      <c r="U294" s="85"/>
      <c r="V294" s="85"/>
      <c r="W294" s="85"/>
      <c r="X294" s="85"/>
      <c r="Y294" s="85"/>
      <c r="Z294" s="85"/>
      <c r="AA294" s="85"/>
      <c r="AB294" s="85"/>
      <c r="AC294" s="85"/>
      <c r="AD294" s="85"/>
      <c r="AE294" s="85"/>
      <c r="AF294" s="85"/>
      <c r="AG294" s="85"/>
      <c r="AH294" s="85"/>
      <c r="AI294" s="85"/>
      <c r="AJ294" s="85"/>
      <c r="AK294" s="85"/>
      <c r="AL294" s="85"/>
      <c r="AM294" s="85"/>
      <c r="AN294" s="85"/>
      <c r="AO294" s="85"/>
      <c r="AP294" s="85"/>
      <c r="AQ294" s="85"/>
    </row>
    <row r="295" spans="1:43" x14ac:dyDescent="0.25">
      <c r="A295" s="72" t="s">
        <v>492</v>
      </c>
      <c r="B295" s="72"/>
      <c r="C295" s="72"/>
      <c r="D295" s="72"/>
      <c r="E295" s="72"/>
      <c r="F295" s="72"/>
      <c r="G295" s="72"/>
      <c r="H295" s="72"/>
      <c r="I295" s="72"/>
      <c r="J295" s="72"/>
      <c r="K295" s="72"/>
      <c r="L295" s="72"/>
      <c r="M295" s="72"/>
      <c r="N295" s="72"/>
      <c r="O295" s="72"/>
      <c r="P295" s="72"/>
      <c r="Q295" s="72"/>
      <c r="R295" s="72"/>
      <c r="S295" s="72"/>
      <c r="T295" s="72"/>
      <c r="U295" s="72"/>
      <c r="V295" s="72"/>
      <c r="W295" s="72"/>
      <c r="X295" s="72"/>
      <c r="Y295" s="73" t="s">
        <v>493</v>
      </c>
      <c r="Z295" s="73"/>
      <c r="AA295" s="73"/>
      <c r="AB295" s="73"/>
      <c r="AC295" s="73"/>
      <c r="AD295" s="73"/>
      <c r="AE295" s="73"/>
      <c r="AF295" s="73"/>
      <c r="AG295" s="73"/>
      <c r="AH295" s="73"/>
      <c r="AI295" s="73"/>
      <c r="AJ295" s="73"/>
      <c r="AK295" s="73"/>
      <c r="AL295" s="73"/>
      <c r="AM295" s="73" t="s">
        <v>494</v>
      </c>
      <c r="AN295" s="73"/>
      <c r="AO295" s="73"/>
      <c r="AP295" s="73"/>
      <c r="AQ295" s="73"/>
    </row>
    <row r="296" spans="1:43" ht="15.75" x14ac:dyDescent="0.25">
      <c r="A296" s="74" t="s">
        <v>443</v>
      </c>
      <c r="B296" s="75" t="s">
        <v>495</v>
      </c>
      <c r="C296" s="65" t="s">
        <v>496</v>
      </c>
      <c r="D296" s="65"/>
      <c r="E296" s="65"/>
      <c r="F296" s="65"/>
      <c r="G296" s="65"/>
      <c r="H296" s="65"/>
      <c r="I296" s="65"/>
      <c r="J296" s="65"/>
      <c r="K296" s="65"/>
      <c r="L296" s="65"/>
      <c r="M296" s="65"/>
      <c r="N296" s="65"/>
      <c r="O296" s="65"/>
      <c r="P296" s="65"/>
      <c r="Q296" s="65"/>
      <c r="R296" s="65"/>
      <c r="S296" s="65"/>
      <c r="T296" s="65"/>
      <c r="U296" s="65"/>
      <c r="V296" s="65"/>
      <c r="W296" s="65"/>
      <c r="X296" s="65"/>
      <c r="Y296" s="78" t="s">
        <v>497</v>
      </c>
      <c r="Z296" s="79"/>
      <c r="AA296" s="79"/>
      <c r="AB296" s="79"/>
      <c r="AC296" s="79"/>
      <c r="AD296" s="79"/>
      <c r="AE296" s="79"/>
      <c r="AF296" s="79"/>
      <c r="AG296" s="79"/>
      <c r="AH296" s="80"/>
      <c r="AI296" s="81" t="s">
        <v>498</v>
      </c>
      <c r="AJ296" s="81"/>
      <c r="AK296" s="81"/>
      <c r="AL296" s="81"/>
      <c r="AM296" s="78" t="s">
        <v>499</v>
      </c>
      <c r="AN296" s="79"/>
      <c r="AO296" s="79"/>
      <c r="AP296" s="80"/>
      <c r="AQ296" s="82" t="s">
        <v>500</v>
      </c>
    </row>
    <row r="297" spans="1:43" ht="15.75" customHeight="1" x14ac:dyDescent="0.25">
      <c r="A297" s="74"/>
      <c r="B297" s="76"/>
      <c r="C297" s="65"/>
      <c r="D297" s="65"/>
      <c r="E297" s="65"/>
      <c r="F297" s="65"/>
      <c r="G297" s="61"/>
      <c r="H297" s="61"/>
      <c r="I297" s="61"/>
      <c r="J297" s="61"/>
      <c r="K297" s="61"/>
      <c r="L297" s="61"/>
      <c r="M297" s="61"/>
      <c r="N297" s="65"/>
      <c r="O297" s="65"/>
      <c r="P297" s="65"/>
      <c r="Q297" s="65"/>
      <c r="R297" s="65"/>
      <c r="S297" s="65"/>
      <c r="T297" s="65"/>
      <c r="U297" s="65"/>
      <c r="V297" s="65"/>
      <c r="W297" s="65"/>
      <c r="X297" s="65"/>
      <c r="Y297" s="66" t="s">
        <v>501</v>
      </c>
      <c r="Z297" s="67"/>
      <c r="AA297" s="67"/>
      <c r="AB297" s="68"/>
      <c r="AC297" s="63" t="s">
        <v>502</v>
      </c>
      <c r="AD297" s="59" t="s">
        <v>503</v>
      </c>
      <c r="AE297" s="59"/>
      <c r="AF297" s="59"/>
      <c r="AG297" s="59"/>
      <c r="AH297" s="63" t="s">
        <v>502</v>
      </c>
      <c r="AI297" s="59" t="s">
        <v>504</v>
      </c>
      <c r="AJ297" s="59"/>
      <c r="AK297" s="59"/>
      <c r="AL297" s="60" t="s">
        <v>502</v>
      </c>
      <c r="AM297" s="59" t="s">
        <v>505</v>
      </c>
      <c r="AN297" s="60" t="s">
        <v>502</v>
      </c>
      <c r="AO297" s="59" t="s">
        <v>506</v>
      </c>
      <c r="AP297" s="60" t="s">
        <v>502</v>
      </c>
      <c r="AQ297" s="83"/>
    </row>
    <row r="298" spans="1:43" ht="25.5" customHeight="1" x14ac:dyDescent="0.25">
      <c r="A298" s="74"/>
      <c r="B298" s="77"/>
      <c r="C298" s="65"/>
      <c r="D298" s="65"/>
      <c r="E298" s="65"/>
      <c r="F298" s="65"/>
      <c r="G298" s="62"/>
      <c r="H298" s="62"/>
      <c r="I298" s="62"/>
      <c r="J298" s="62"/>
      <c r="K298" s="62"/>
      <c r="L298" s="62"/>
      <c r="M298" s="62"/>
      <c r="N298" s="65"/>
      <c r="O298" s="65"/>
      <c r="P298" s="65"/>
      <c r="Q298" s="65"/>
      <c r="R298" s="65"/>
      <c r="S298" s="65"/>
      <c r="T298" s="65"/>
      <c r="U298" s="65"/>
      <c r="V298" s="65"/>
      <c r="W298" s="65"/>
      <c r="X298" s="65"/>
      <c r="Y298" s="69"/>
      <c r="Z298" s="70"/>
      <c r="AA298" s="70"/>
      <c r="AB298" s="71"/>
      <c r="AC298" s="64"/>
      <c r="AD298" s="59"/>
      <c r="AE298" s="59"/>
      <c r="AF298" s="59"/>
      <c r="AG298" s="59"/>
      <c r="AH298" s="64"/>
      <c r="AI298" s="59"/>
      <c r="AJ298" s="59"/>
      <c r="AK298" s="59"/>
      <c r="AL298" s="60"/>
      <c r="AM298" s="59"/>
      <c r="AN298" s="60"/>
      <c r="AO298" s="59"/>
      <c r="AP298" s="60"/>
      <c r="AQ298" s="84"/>
    </row>
    <row r="299" spans="1:43" x14ac:dyDescent="0.25">
      <c r="A299" s="22">
        <v>1</v>
      </c>
      <c r="B299" s="5" t="s">
        <v>391</v>
      </c>
      <c r="C299" s="28" t="s">
        <v>473</v>
      </c>
      <c r="D299" s="28"/>
      <c r="E299" s="28"/>
      <c r="F299" s="28"/>
      <c r="G299" s="28"/>
      <c r="H299" s="28"/>
      <c r="I299" s="28"/>
      <c r="J299" s="28"/>
      <c r="K299" s="28"/>
      <c r="L299" s="28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X299" s="28"/>
      <c r="Y299" s="28"/>
      <c r="Z299" s="28"/>
      <c r="AA299" s="27"/>
      <c r="AB299" s="27"/>
      <c r="AC299" s="24">
        <f>IF(ISERROR(AVERAGE(Y299:AB299)),0,AVERAGE(Y299:AB299)*0.3)</f>
        <v>0</v>
      </c>
      <c r="AD299" s="27"/>
      <c r="AE299" s="27"/>
      <c r="AF299" s="27"/>
      <c r="AG299" s="27"/>
      <c r="AH299" s="25">
        <f>IF(ISERROR(AVERAGE(AD299:AG299)),0,AVERAGE(AD299:AG299)*0.2)</f>
        <v>0</v>
      </c>
      <c r="AI299" s="27"/>
      <c r="AJ299" s="27"/>
      <c r="AK299" s="27"/>
      <c r="AL299" s="25">
        <f>IF(ISERROR(AVERAGE(AI299:AK299)),0,AVERAGE(AI299:AK299)*0.2)</f>
        <v>0</v>
      </c>
      <c r="AM299" s="27"/>
      <c r="AN299" s="25">
        <f>AM299*0.2</f>
        <v>0</v>
      </c>
      <c r="AO299" s="27"/>
      <c r="AP299" s="25">
        <f>AO299*0.1</f>
        <v>0</v>
      </c>
      <c r="AQ299" s="25">
        <f>IF(ISERROR(AC299+AH299+AL299+AN299+AP299),0,AC299+AH299+AL299+AN299+AP299)</f>
        <v>0</v>
      </c>
    </row>
    <row r="300" spans="1:43" x14ac:dyDescent="0.25">
      <c r="A300" s="22">
        <v>2</v>
      </c>
      <c r="B300" s="5" t="s">
        <v>390</v>
      </c>
      <c r="C300" s="28"/>
      <c r="D300" s="28"/>
      <c r="E300" s="28"/>
      <c r="F300" s="28"/>
      <c r="G300" s="28"/>
      <c r="H300" s="28"/>
      <c r="I300" s="28"/>
      <c r="J300" s="28"/>
      <c r="K300" s="28"/>
      <c r="L300" s="28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X300" s="28"/>
      <c r="Y300" s="28"/>
      <c r="Z300" s="28"/>
      <c r="AA300" s="27"/>
      <c r="AB300" s="27"/>
      <c r="AC300" s="24">
        <f t="shared" ref="AC300:AC318" si="51">IF(ISERROR(AVERAGE(Y300:AB300)),0,AVERAGE(Y300:AB300)*0.3)</f>
        <v>0</v>
      </c>
      <c r="AD300" s="27"/>
      <c r="AE300" s="27"/>
      <c r="AF300" s="27"/>
      <c r="AG300" s="27"/>
      <c r="AH300" s="25">
        <f t="shared" ref="AH300:AH318" si="52">IF(ISERROR(AVERAGE(AD300:AG300)),0,AVERAGE(AD300:AG300)*0.2)</f>
        <v>0</v>
      </c>
      <c r="AI300" s="27"/>
      <c r="AJ300" s="27"/>
      <c r="AK300" s="27"/>
      <c r="AL300" s="25">
        <f t="shared" ref="AL300:AL318" si="53">IF(ISERROR(AVERAGE(AI300:AK300)),0,AVERAGE(AI300:AK300)*0.2)</f>
        <v>0</v>
      </c>
      <c r="AM300" s="27"/>
      <c r="AN300" s="25">
        <f t="shared" ref="AN300:AN318" si="54">AM300*0.2</f>
        <v>0</v>
      </c>
      <c r="AO300" s="27"/>
      <c r="AP300" s="25">
        <f t="shared" ref="AP300:AP318" si="55">AO300*0.1</f>
        <v>0</v>
      </c>
      <c r="AQ300" s="25">
        <f t="shared" ref="AQ300:AQ318" si="56">IF(ISERROR(AC300+AH300+AL300+AN300+AP300),0,AC300+AH300+AL300+AN300+AP300)</f>
        <v>0</v>
      </c>
    </row>
    <row r="301" spans="1:43" x14ac:dyDescent="0.25">
      <c r="A301" s="22">
        <v>3</v>
      </c>
      <c r="B301" s="5" t="s">
        <v>375</v>
      </c>
      <c r="C301" s="28"/>
      <c r="D301" s="28"/>
      <c r="E301" s="28"/>
      <c r="F301" s="28"/>
      <c r="G301" s="28"/>
      <c r="H301" s="28"/>
      <c r="I301" s="28"/>
      <c r="J301" s="28"/>
      <c r="K301" s="28"/>
      <c r="L301" s="28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X301" s="28"/>
      <c r="Y301" s="28"/>
      <c r="Z301" s="28"/>
      <c r="AA301" s="27"/>
      <c r="AB301" s="27"/>
      <c r="AC301" s="24">
        <f t="shared" si="51"/>
        <v>0</v>
      </c>
      <c r="AD301" s="27"/>
      <c r="AE301" s="27"/>
      <c r="AF301" s="27"/>
      <c r="AG301" s="27"/>
      <c r="AH301" s="25">
        <f t="shared" si="52"/>
        <v>0</v>
      </c>
      <c r="AI301" s="27"/>
      <c r="AJ301" s="27"/>
      <c r="AK301" s="27"/>
      <c r="AL301" s="25">
        <f t="shared" si="53"/>
        <v>0</v>
      </c>
      <c r="AM301" s="27"/>
      <c r="AN301" s="25">
        <f t="shared" si="54"/>
        <v>0</v>
      </c>
      <c r="AO301" s="27"/>
      <c r="AP301" s="25">
        <f t="shared" si="55"/>
        <v>0</v>
      </c>
      <c r="AQ301" s="25">
        <f t="shared" si="56"/>
        <v>0</v>
      </c>
    </row>
    <row r="302" spans="1:43" x14ac:dyDescent="0.25">
      <c r="A302" s="22">
        <v>4</v>
      </c>
      <c r="B302" s="5" t="s">
        <v>376</v>
      </c>
      <c r="C302" s="28"/>
      <c r="D302" s="28"/>
      <c r="E302" s="28"/>
      <c r="F302" s="28"/>
      <c r="G302" s="28"/>
      <c r="H302" s="28"/>
      <c r="I302" s="28"/>
      <c r="J302" s="28"/>
      <c r="K302" s="28"/>
      <c r="L302" s="28"/>
      <c r="M302" s="28"/>
      <c r="N302" s="28"/>
      <c r="O302" s="28"/>
      <c r="P302" s="28"/>
      <c r="Q302" s="28"/>
      <c r="R302" s="28"/>
      <c r="S302" s="28"/>
      <c r="T302" s="28"/>
      <c r="U302" s="28"/>
      <c r="V302" s="28"/>
      <c r="W302" s="28"/>
      <c r="X302" s="28"/>
      <c r="Y302" s="28"/>
      <c r="Z302" s="28"/>
      <c r="AA302" s="27"/>
      <c r="AB302" s="27"/>
      <c r="AC302" s="24">
        <f t="shared" si="51"/>
        <v>0</v>
      </c>
      <c r="AD302" s="27"/>
      <c r="AE302" s="27"/>
      <c r="AF302" s="27"/>
      <c r="AG302" s="27"/>
      <c r="AH302" s="25">
        <f t="shared" si="52"/>
        <v>0</v>
      </c>
      <c r="AI302" s="27"/>
      <c r="AJ302" s="27"/>
      <c r="AK302" s="27"/>
      <c r="AL302" s="25">
        <f t="shared" si="53"/>
        <v>0</v>
      </c>
      <c r="AM302" s="27"/>
      <c r="AN302" s="25">
        <f t="shared" si="54"/>
        <v>0</v>
      </c>
      <c r="AO302" s="27"/>
      <c r="AP302" s="25">
        <f t="shared" si="55"/>
        <v>0</v>
      </c>
      <c r="AQ302" s="25">
        <f t="shared" si="56"/>
        <v>0</v>
      </c>
    </row>
    <row r="303" spans="1:43" x14ac:dyDescent="0.25">
      <c r="A303" s="22">
        <v>5</v>
      </c>
      <c r="B303" s="5" t="s">
        <v>377</v>
      </c>
      <c r="C303" s="28"/>
      <c r="D303" s="28"/>
      <c r="E303" s="28"/>
      <c r="F303" s="28"/>
      <c r="G303" s="28"/>
      <c r="H303" s="28"/>
      <c r="I303" s="28"/>
      <c r="J303" s="28"/>
      <c r="K303" s="28"/>
      <c r="L303" s="28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X303" s="28"/>
      <c r="Y303" s="28"/>
      <c r="Z303" s="28"/>
      <c r="AA303" s="27"/>
      <c r="AB303" s="27"/>
      <c r="AC303" s="24">
        <f t="shared" si="51"/>
        <v>0</v>
      </c>
      <c r="AD303" s="27"/>
      <c r="AE303" s="27"/>
      <c r="AF303" s="27"/>
      <c r="AG303" s="27"/>
      <c r="AH303" s="25">
        <f t="shared" si="52"/>
        <v>0</v>
      </c>
      <c r="AI303" s="27"/>
      <c r="AJ303" s="27"/>
      <c r="AK303" s="27"/>
      <c r="AL303" s="25">
        <f t="shared" si="53"/>
        <v>0</v>
      </c>
      <c r="AM303" s="27"/>
      <c r="AN303" s="25">
        <f t="shared" si="54"/>
        <v>0</v>
      </c>
      <c r="AO303" s="27"/>
      <c r="AP303" s="25">
        <f t="shared" si="55"/>
        <v>0</v>
      </c>
      <c r="AQ303" s="25">
        <f t="shared" si="56"/>
        <v>0</v>
      </c>
    </row>
    <row r="304" spans="1:43" x14ac:dyDescent="0.25">
      <c r="A304" s="22">
        <v>6</v>
      </c>
      <c r="B304" s="5" t="s">
        <v>378</v>
      </c>
      <c r="C304" s="28" t="s">
        <v>473</v>
      </c>
      <c r="D304" s="28"/>
      <c r="E304" s="28"/>
      <c r="F304" s="28"/>
      <c r="G304" s="28"/>
      <c r="H304" s="28"/>
      <c r="I304" s="28"/>
      <c r="J304" s="28"/>
      <c r="K304" s="28"/>
      <c r="L304" s="28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X304" s="28"/>
      <c r="Y304" s="28"/>
      <c r="Z304" s="28"/>
      <c r="AA304" s="27"/>
      <c r="AB304" s="27"/>
      <c r="AC304" s="24">
        <f t="shared" si="51"/>
        <v>0</v>
      </c>
      <c r="AD304" s="27"/>
      <c r="AE304" s="27"/>
      <c r="AF304" s="27"/>
      <c r="AG304" s="27"/>
      <c r="AH304" s="25">
        <f t="shared" si="52"/>
        <v>0</v>
      </c>
      <c r="AI304" s="27"/>
      <c r="AJ304" s="27"/>
      <c r="AK304" s="27"/>
      <c r="AL304" s="25">
        <f t="shared" si="53"/>
        <v>0</v>
      </c>
      <c r="AM304" s="27"/>
      <c r="AN304" s="25">
        <f t="shared" si="54"/>
        <v>0</v>
      </c>
      <c r="AO304" s="27"/>
      <c r="AP304" s="25">
        <f t="shared" si="55"/>
        <v>0</v>
      </c>
      <c r="AQ304" s="25">
        <f t="shared" si="56"/>
        <v>0</v>
      </c>
    </row>
    <row r="305" spans="1:43" x14ac:dyDescent="0.25">
      <c r="A305" s="22">
        <v>7</v>
      </c>
      <c r="B305" s="5" t="s">
        <v>379</v>
      </c>
      <c r="C305" s="28"/>
      <c r="D305" s="28"/>
      <c r="E305" s="28"/>
      <c r="F305" s="28"/>
      <c r="G305" s="28"/>
      <c r="H305" s="28"/>
      <c r="I305" s="28"/>
      <c r="J305" s="28"/>
      <c r="K305" s="28"/>
      <c r="L305" s="28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X305" s="28"/>
      <c r="Y305" s="28"/>
      <c r="Z305" s="28"/>
      <c r="AA305" s="27"/>
      <c r="AB305" s="27"/>
      <c r="AC305" s="24">
        <f t="shared" si="51"/>
        <v>0</v>
      </c>
      <c r="AD305" s="27"/>
      <c r="AE305" s="27"/>
      <c r="AF305" s="27"/>
      <c r="AG305" s="27"/>
      <c r="AH305" s="25">
        <f t="shared" si="52"/>
        <v>0</v>
      </c>
      <c r="AI305" s="27"/>
      <c r="AJ305" s="27"/>
      <c r="AK305" s="27"/>
      <c r="AL305" s="25">
        <f t="shared" si="53"/>
        <v>0</v>
      </c>
      <c r="AM305" s="27"/>
      <c r="AN305" s="25">
        <f t="shared" si="54"/>
        <v>0</v>
      </c>
      <c r="AO305" s="27"/>
      <c r="AP305" s="25">
        <f t="shared" si="55"/>
        <v>0</v>
      </c>
      <c r="AQ305" s="25">
        <f t="shared" si="56"/>
        <v>0</v>
      </c>
    </row>
    <row r="306" spans="1:43" x14ac:dyDescent="0.25">
      <c r="A306" s="22">
        <v>8</v>
      </c>
      <c r="B306" s="5" t="s">
        <v>380</v>
      </c>
      <c r="C306" s="28"/>
      <c r="D306" s="28"/>
      <c r="E306" s="28"/>
      <c r="F306" s="28"/>
      <c r="G306" s="28"/>
      <c r="H306" s="28"/>
      <c r="I306" s="28"/>
      <c r="J306" s="28"/>
      <c r="K306" s="28"/>
      <c r="L306" s="28"/>
      <c r="M306" s="28"/>
      <c r="N306" s="28"/>
      <c r="O306" s="28"/>
      <c r="P306" s="28"/>
      <c r="Q306" s="28"/>
      <c r="R306" s="28"/>
      <c r="S306" s="28"/>
      <c r="T306" s="28"/>
      <c r="U306" s="28"/>
      <c r="V306" s="28"/>
      <c r="W306" s="28"/>
      <c r="X306" s="28"/>
      <c r="Y306" s="28"/>
      <c r="Z306" s="28"/>
      <c r="AA306" s="27"/>
      <c r="AB306" s="27"/>
      <c r="AC306" s="24">
        <f t="shared" si="51"/>
        <v>0</v>
      </c>
      <c r="AD306" s="27"/>
      <c r="AE306" s="27"/>
      <c r="AF306" s="27"/>
      <c r="AG306" s="27"/>
      <c r="AH306" s="25">
        <f t="shared" si="52"/>
        <v>0</v>
      </c>
      <c r="AI306" s="27"/>
      <c r="AJ306" s="27"/>
      <c r="AK306" s="27"/>
      <c r="AL306" s="25">
        <f t="shared" si="53"/>
        <v>0</v>
      </c>
      <c r="AM306" s="27"/>
      <c r="AN306" s="25">
        <f t="shared" si="54"/>
        <v>0</v>
      </c>
      <c r="AO306" s="27"/>
      <c r="AP306" s="25">
        <f t="shared" si="55"/>
        <v>0</v>
      </c>
      <c r="AQ306" s="25">
        <f t="shared" si="56"/>
        <v>0</v>
      </c>
    </row>
    <row r="307" spans="1:43" x14ac:dyDescent="0.25">
      <c r="A307" s="22">
        <v>9</v>
      </c>
      <c r="B307" s="5" t="s">
        <v>381</v>
      </c>
      <c r="C307" s="28"/>
      <c r="D307" s="28"/>
      <c r="E307" s="28"/>
      <c r="F307" s="28"/>
      <c r="G307" s="28"/>
      <c r="H307" s="28"/>
      <c r="I307" s="28"/>
      <c r="J307" s="28"/>
      <c r="K307" s="28"/>
      <c r="L307" s="28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X307" s="28"/>
      <c r="Y307" s="28"/>
      <c r="Z307" s="28"/>
      <c r="AA307" s="27"/>
      <c r="AB307" s="27"/>
      <c r="AC307" s="24">
        <f t="shared" si="51"/>
        <v>0</v>
      </c>
      <c r="AD307" s="27"/>
      <c r="AE307" s="27"/>
      <c r="AF307" s="27"/>
      <c r="AG307" s="27"/>
      <c r="AH307" s="25">
        <f t="shared" si="52"/>
        <v>0</v>
      </c>
      <c r="AI307" s="27"/>
      <c r="AJ307" s="27"/>
      <c r="AK307" s="27"/>
      <c r="AL307" s="25">
        <f t="shared" si="53"/>
        <v>0</v>
      </c>
      <c r="AM307" s="27"/>
      <c r="AN307" s="25">
        <f t="shared" si="54"/>
        <v>0</v>
      </c>
      <c r="AO307" s="27"/>
      <c r="AP307" s="25">
        <f t="shared" si="55"/>
        <v>0</v>
      </c>
      <c r="AQ307" s="25">
        <f t="shared" si="56"/>
        <v>0</v>
      </c>
    </row>
    <row r="308" spans="1:43" x14ac:dyDescent="0.25">
      <c r="A308" s="22">
        <v>10</v>
      </c>
      <c r="B308" s="5" t="s">
        <v>389</v>
      </c>
      <c r="C308" s="28"/>
      <c r="D308" s="28"/>
      <c r="E308" s="28"/>
      <c r="F308" s="28"/>
      <c r="G308" s="28"/>
      <c r="H308" s="28"/>
      <c r="I308" s="28"/>
      <c r="J308" s="28"/>
      <c r="K308" s="28"/>
      <c r="L308" s="28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X308" s="28"/>
      <c r="Y308" s="28"/>
      <c r="Z308" s="28"/>
      <c r="AA308" s="27"/>
      <c r="AB308" s="27"/>
      <c r="AC308" s="24">
        <f t="shared" si="51"/>
        <v>0</v>
      </c>
      <c r="AD308" s="27"/>
      <c r="AE308" s="27"/>
      <c r="AF308" s="27"/>
      <c r="AG308" s="27"/>
      <c r="AH308" s="25">
        <f t="shared" si="52"/>
        <v>0</v>
      </c>
      <c r="AI308" s="27"/>
      <c r="AJ308" s="27"/>
      <c r="AK308" s="27"/>
      <c r="AL308" s="25">
        <f t="shared" si="53"/>
        <v>0</v>
      </c>
      <c r="AM308" s="27"/>
      <c r="AN308" s="25">
        <f t="shared" si="54"/>
        <v>0</v>
      </c>
      <c r="AO308" s="27"/>
      <c r="AP308" s="25">
        <f t="shared" si="55"/>
        <v>0</v>
      </c>
      <c r="AQ308" s="25">
        <f t="shared" si="56"/>
        <v>0</v>
      </c>
    </row>
    <row r="309" spans="1:43" x14ac:dyDescent="0.25">
      <c r="A309" s="22">
        <v>11</v>
      </c>
      <c r="B309" s="5" t="s">
        <v>382</v>
      </c>
      <c r="C309" s="28"/>
      <c r="D309" s="28"/>
      <c r="E309" s="28"/>
      <c r="F309" s="28"/>
      <c r="G309" s="28"/>
      <c r="H309" s="28"/>
      <c r="I309" s="28"/>
      <c r="J309" s="28"/>
      <c r="K309" s="28"/>
      <c r="L309" s="28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X309" s="28"/>
      <c r="Y309" s="28"/>
      <c r="Z309" s="28"/>
      <c r="AA309" s="27"/>
      <c r="AB309" s="27"/>
      <c r="AC309" s="24">
        <f t="shared" si="51"/>
        <v>0</v>
      </c>
      <c r="AD309" s="27"/>
      <c r="AE309" s="27"/>
      <c r="AF309" s="27"/>
      <c r="AG309" s="27"/>
      <c r="AH309" s="25">
        <f t="shared" si="52"/>
        <v>0</v>
      </c>
      <c r="AI309" s="27"/>
      <c r="AJ309" s="27"/>
      <c r="AK309" s="27"/>
      <c r="AL309" s="25">
        <f t="shared" si="53"/>
        <v>0</v>
      </c>
      <c r="AM309" s="27"/>
      <c r="AN309" s="25">
        <f t="shared" si="54"/>
        <v>0</v>
      </c>
      <c r="AO309" s="27"/>
      <c r="AP309" s="25">
        <f t="shared" si="55"/>
        <v>0</v>
      </c>
      <c r="AQ309" s="25">
        <f t="shared" si="56"/>
        <v>0</v>
      </c>
    </row>
    <row r="310" spans="1:43" x14ac:dyDescent="0.25">
      <c r="A310" s="22">
        <v>12</v>
      </c>
      <c r="B310" s="5" t="s">
        <v>383</v>
      </c>
      <c r="C310" s="28"/>
      <c r="D310" s="28"/>
      <c r="E310" s="28"/>
      <c r="F310" s="28"/>
      <c r="G310" s="28"/>
      <c r="H310" s="28"/>
      <c r="I310" s="28"/>
      <c r="J310" s="28"/>
      <c r="K310" s="28"/>
      <c r="L310" s="28"/>
      <c r="M310" s="28"/>
      <c r="N310" s="28"/>
      <c r="O310" s="28"/>
      <c r="P310" s="28"/>
      <c r="Q310" s="28"/>
      <c r="R310" s="28"/>
      <c r="S310" s="28"/>
      <c r="T310" s="28"/>
      <c r="U310" s="28"/>
      <c r="V310" s="28"/>
      <c r="W310" s="28"/>
      <c r="X310" s="28"/>
      <c r="Y310" s="28"/>
      <c r="Z310" s="28"/>
      <c r="AA310" s="27"/>
      <c r="AB310" s="27"/>
      <c r="AC310" s="24">
        <f t="shared" si="51"/>
        <v>0</v>
      </c>
      <c r="AD310" s="27"/>
      <c r="AE310" s="27"/>
      <c r="AF310" s="27"/>
      <c r="AG310" s="27"/>
      <c r="AH310" s="25">
        <f t="shared" si="52"/>
        <v>0</v>
      </c>
      <c r="AI310" s="27"/>
      <c r="AJ310" s="27"/>
      <c r="AK310" s="27"/>
      <c r="AL310" s="25">
        <f t="shared" si="53"/>
        <v>0</v>
      </c>
      <c r="AM310" s="27"/>
      <c r="AN310" s="25">
        <f t="shared" si="54"/>
        <v>0</v>
      </c>
      <c r="AO310" s="27"/>
      <c r="AP310" s="25">
        <f t="shared" si="55"/>
        <v>0</v>
      </c>
      <c r="AQ310" s="25">
        <f t="shared" si="56"/>
        <v>0</v>
      </c>
    </row>
    <row r="311" spans="1:43" x14ac:dyDescent="0.25">
      <c r="A311" s="22">
        <v>13</v>
      </c>
      <c r="B311" s="5" t="s">
        <v>384</v>
      </c>
      <c r="C311" s="28"/>
      <c r="D311" s="28"/>
      <c r="E311" s="28"/>
      <c r="F311" s="28"/>
      <c r="G311" s="28"/>
      <c r="H311" s="28"/>
      <c r="I311" s="28"/>
      <c r="J311" s="28"/>
      <c r="K311" s="28"/>
      <c r="L311" s="28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X311" s="28"/>
      <c r="Y311" s="28"/>
      <c r="Z311" s="28"/>
      <c r="AA311" s="27"/>
      <c r="AB311" s="27"/>
      <c r="AC311" s="24">
        <f t="shared" si="51"/>
        <v>0</v>
      </c>
      <c r="AD311" s="27"/>
      <c r="AE311" s="27"/>
      <c r="AF311" s="27"/>
      <c r="AG311" s="27"/>
      <c r="AH311" s="25">
        <f t="shared" si="52"/>
        <v>0</v>
      </c>
      <c r="AI311" s="27"/>
      <c r="AJ311" s="27"/>
      <c r="AK311" s="27"/>
      <c r="AL311" s="25">
        <f t="shared" si="53"/>
        <v>0</v>
      </c>
      <c r="AM311" s="27"/>
      <c r="AN311" s="25">
        <f t="shared" si="54"/>
        <v>0</v>
      </c>
      <c r="AO311" s="27"/>
      <c r="AP311" s="25">
        <f t="shared" si="55"/>
        <v>0</v>
      </c>
      <c r="AQ311" s="25">
        <f t="shared" si="56"/>
        <v>0</v>
      </c>
    </row>
    <row r="312" spans="1:43" x14ac:dyDescent="0.25">
      <c r="A312" s="22">
        <v>14</v>
      </c>
      <c r="B312" s="5" t="s">
        <v>385</v>
      </c>
      <c r="C312" s="28"/>
      <c r="D312" s="28"/>
      <c r="E312" s="28"/>
      <c r="F312" s="28"/>
      <c r="G312" s="28"/>
      <c r="H312" s="28"/>
      <c r="I312" s="28"/>
      <c r="J312" s="28"/>
      <c r="K312" s="28"/>
      <c r="L312" s="28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X312" s="28"/>
      <c r="Y312" s="28"/>
      <c r="Z312" s="28"/>
      <c r="AA312" s="27"/>
      <c r="AB312" s="27"/>
      <c r="AC312" s="24">
        <f t="shared" si="51"/>
        <v>0</v>
      </c>
      <c r="AD312" s="27"/>
      <c r="AE312" s="27"/>
      <c r="AF312" s="27"/>
      <c r="AG312" s="27"/>
      <c r="AH312" s="25">
        <f t="shared" si="52"/>
        <v>0</v>
      </c>
      <c r="AI312" s="27"/>
      <c r="AJ312" s="27"/>
      <c r="AK312" s="27"/>
      <c r="AL312" s="25">
        <f t="shared" si="53"/>
        <v>0</v>
      </c>
      <c r="AM312" s="27"/>
      <c r="AN312" s="25">
        <f t="shared" si="54"/>
        <v>0</v>
      </c>
      <c r="AO312" s="27"/>
      <c r="AP312" s="25">
        <f t="shared" si="55"/>
        <v>0</v>
      </c>
      <c r="AQ312" s="25">
        <f t="shared" si="56"/>
        <v>0</v>
      </c>
    </row>
    <row r="313" spans="1:43" x14ac:dyDescent="0.25">
      <c r="A313" s="22">
        <v>15</v>
      </c>
      <c r="B313" s="5" t="s">
        <v>386</v>
      </c>
      <c r="C313" s="28"/>
      <c r="D313" s="28"/>
      <c r="E313" s="28"/>
      <c r="F313" s="28"/>
      <c r="G313" s="28"/>
      <c r="H313" s="28"/>
      <c r="I313" s="28"/>
      <c r="J313" s="28"/>
      <c r="K313" s="28"/>
      <c r="L313" s="28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X313" s="28"/>
      <c r="Y313" s="28"/>
      <c r="Z313" s="28"/>
      <c r="AA313" s="27"/>
      <c r="AB313" s="27"/>
      <c r="AC313" s="24">
        <f t="shared" si="51"/>
        <v>0</v>
      </c>
      <c r="AD313" s="27"/>
      <c r="AE313" s="27"/>
      <c r="AF313" s="27"/>
      <c r="AG313" s="27"/>
      <c r="AH313" s="25">
        <f t="shared" si="52"/>
        <v>0</v>
      </c>
      <c r="AI313" s="27"/>
      <c r="AJ313" s="27"/>
      <c r="AK313" s="27"/>
      <c r="AL313" s="25">
        <f t="shared" si="53"/>
        <v>0</v>
      </c>
      <c r="AM313" s="27"/>
      <c r="AN313" s="25">
        <f t="shared" si="54"/>
        <v>0</v>
      </c>
      <c r="AO313" s="27"/>
      <c r="AP313" s="25">
        <f t="shared" si="55"/>
        <v>0</v>
      </c>
      <c r="AQ313" s="25">
        <f t="shared" si="56"/>
        <v>0</v>
      </c>
    </row>
    <row r="314" spans="1:43" x14ac:dyDescent="0.25">
      <c r="A314" s="22">
        <v>16</v>
      </c>
      <c r="B314" s="5" t="s">
        <v>387</v>
      </c>
      <c r="C314" s="28"/>
      <c r="D314" s="28"/>
      <c r="E314" s="28"/>
      <c r="F314" s="28"/>
      <c r="G314" s="28"/>
      <c r="H314" s="28"/>
      <c r="I314" s="28"/>
      <c r="J314" s="28"/>
      <c r="K314" s="28"/>
      <c r="L314" s="28"/>
      <c r="M314" s="28"/>
      <c r="N314" s="28"/>
      <c r="O314" s="28"/>
      <c r="P314" s="28"/>
      <c r="Q314" s="28"/>
      <c r="R314" s="28"/>
      <c r="S314" s="28"/>
      <c r="T314" s="28"/>
      <c r="U314" s="28"/>
      <c r="V314" s="28"/>
      <c r="W314" s="28"/>
      <c r="X314" s="28"/>
      <c r="Y314" s="28"/>
      <c r="Z314" s="28"/>
      <c r="AA314" s="27"/>
      <c r="AB314" s="27"/>
      <c r="AC314" s="24">
        <f t="shared" si="51"/>
        <v>0</v>
      </c>
      <c r="AD314" s="27"/>
      <c r="AE314" s="27"/>
      <c r="AF314" s="27"/>
      <c r="AG314" s="27"/>
      <c r="AH314" s="25">
        <f t="shared" si="52"/>
        <v>0</v>
      </c>
      <c r="AI314" s="27"/>
      <c r="AJ314" s="27"/>
      <c r="AK314" s="27"/>
      <c r="AL314" s="25">
        <f t="shared" si="53"/>
        <v>0</v>
      </c>
      <c r="AM314" s="27"/>
      <c r="AN314" s="25">
        <f t="shared" si="54"/>
        <v>0</v>
      </c>
      <c r="AO314" s="27"/>
      <c r="AP314" s="25">
        <f t="shared" si="55"/>
        <v>0</v>
      </c>
      <c r="AQ314" s="25">
        <f t="shared" si="56"/>
        <v>0</v>
      </c>
    </row>
    <row r="315" spans="1:43" x14ac:dyDescent="0.25">
      <c r="A315" s="22">
        <v>17</v>
      </c>
      <c r="B315" s="5" t="s">
        <v>388</v>
      </c>
      <c r="C315" s="28"/>
      <c r="D315" s="28"/>
      <c r="E315" s="28"/>
      <c r="F315" s="28"/>
      <c r="G315" s="28"/>
      <c r="H315" s="28"/>
      <c r="I315" s="28"/>
      <c r="J315" s="28"/>
      <c r="K315" s="28"/>
      <c r="L315" s="28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X315" s="28"/>
      <c r="Y315" s="28"/>
      <c r="Z315" s="28"/>
      <c r="AA315" s="27"/>
      <c r="AB315" s="27"/>
      <c r="AC315" s="24">
        <f t="shared" si="51"/>
        <v>0</v>
      </c>
      <c r="AD315" s="27"/>
      <c r="AE315" s="27"/>
      <c r="AF315" s="27"/>
      <c r="AG315" s="27"/>
      <c r="AH315" s="25">
        <f t="shared" si="52"/>
        <v>0</v>
      </c>
      <c r="AI315" s="27"/>
      <c r="AJ315" s="27"/>
      <c r="AK315" s="27"/>
      <c r="AL315" s="25">
        <f t="shared" si="53"/>
        <v>0</v>
      </c>
      <c r="AM315" s="27"/>
      <c r="AN315" s="25">
        <f t="shared" si="54"/>
        <v>0</v>
      </c>
      <c r="AO315" s="27"/>
      <c r="AP315" s="25">
        <f t="shared" si="55"/>
        <v>0</v>
      </c>
      <c r="AQ315" s="25">
        <f t="shared" si="56"/>
        <v>0</v>
      </c>
    </row>
    <row r="316" spans="1:43" x14ac:dyDescent="0.25">
      <c r="A316" s="22"/>
      <c r="B316" s="28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4">
        <f t="shared" si="51"/>
        <v>0</v>
      </c>
      <c r="AD316" s="27"/>
      <c r="AE316" s="27"/>
      <c r="AF316" s="27"/>
      <c r="AG316" s="27"/>
      <c r="AH316" s="25">
        <f t="shared" si="52"/>
        <v>0</v>
      </c>
      <c r="AI316" s="27"/>
      <c r="AJ316" s="27"/>
      <c r="AK316" s="27"/>
      <c r="AL316" s="25">
        <f t="shared" si="53"/>
        <v>0</v>
      </c>
      <c r="AM316" s="27"/>
      <c r="AN316" s="25">
        <f t="shared" si="54"/>
        <v>0</v>
      </c>
      <c r="AO316" s="27"/>
      <c r="AP316" s="25">
        <f t="shared" si="55"/>
        <v>0</v>
      </c>
      <c r="AQ316" s="25">
        <f t="shared" si="56"/>
        <v>0</v>
      </c>
    </row>
    <row r="317" spans="1:43" x14ac:dyDescent="0.25">
      <c r="A317" s="22"/>
      <c r="B317" s="28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4">
        <f t="shared" si="51"/>
        <v>0</v>
      </c>
      <c r="AD317" s="27"/>
      <c r="AE317" s="27"/>
      <c r="AF317" s="27"/>
      <c r="AG317" s="27"/>
      <c r="AH317" s="25">
        <f t="shared" si="52"/>
        <v>0</v>
      </c>
      <c r="AI317" s="27"/>
      <c r="AJ317" s="27"/>
      <c r="AK317" s="27"/>
      <c r="AL317" s="25">
        <f t="shared" si="53"/>
        <v>0</v>
      </c>
      <c r="AM317" s="27"/>
      <c r="AN317" s="25">
        <f t="shared" si="54"/>
        <v>0</v>
      </c>
      <c r="AO317" s="27"/>
      <c r="AP317" s="25">
        <f t="shared" si="55"/>
        <v>0</v>
      </c>
      <c r="AQ317" s="25">
        <f t="shared" si="56"/>
        <v>0</v>
      </c>
    </row>
    <row r="318" spans="1:43" x14ac:dyDescent="0.25">
      <c r="A318" s="22"/>
      <c r="B318" s="28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4">
        <f t="shared" si="51"/>
        <v>0</v>
      </c>
      <c r="AD318" s="27"/>
      <c r="AE318" s="27"/>
      <c r="AF318" s="27"/>
      <c r="AG318" s="27"/>
      <c r="AH318" s="25">
        <f t="shared" si="52"/>
        <v>0</v>
      </c>
      <c r="AI318" s="27"/>
      <c r="AJ318" s="27"/>
      <c r="AK318" s="27"/>
      <c r="AL318" s="25">
        <f t="shared" si="53"/>
        <v>0</v>
      </c>
      <c r="AM318" s="27"/>
      <c r="AN318" s="25">
        <f t="shared" si="54"/>
        <v>0</v>
      </c>
      <c r="AO318" s="27"/>
      <c r="AP318" s="25">
        <f t="shared" si="55"/>
        <v>0</v>
      </c>
      <c r="AQ318" s="25">
        <f t="shared" si="56"/>
        <v>0</v>
      </c>
    </row>
    <row r="335" spans="1:43" x14ac:dyDescent="0.25">
      <c r="A335" s="85" t="s">
        <v>490</v>
      </c>
      <c r="B335" s="85"/>
      <c r="C335" s="85"/>
      <c r="D335" s="85"/>
      <c r="E335" s="85"/>
      <c r="F335" s="85"/>
      <c r="G335" s="85"/>
      <c r="H335" s="85"/>
      <c r="I335" s="85"/>
      <c r="J335" s="85"/>
      <c r="K335" s="85"/>
      <c r="L335" s="85"/>
      <c r="M335" s="85"/>
      <c r="N335" s="85"/>
      <c r="O335" s="85"/>
      <c r="P335" s="85"/>
      <c r="Q335" s="85"/>
      <c r="R335" s="85"/>
      <c r="S335" s="85"/>
      <c r="T335" s="85"/>
      <c r="U335" s="85"/>
      <c r="V335" s="85"/>
      <c r="W335" s="85"/>
      <c r="X335" s="85"/>
      <c r="Y335" s="85"/>
      <c r="Z335" s="85"/>
      <c r="AA335" s="85"/>
      <c r="AB335" s="85"/>
      <c r="AC335" s="85"/>
      <c r="AD335" s="85"/>
      <c r="AE335" s="85"/>
      <c r="AF335" s="85"/>
      <c r="AG335" s="85"/>
      <c r="AH335" s="85"/>
      <c r="AI335" s="85"/>
      <c r="AJ335" s="85"/>
      <c r="AK335" s="85"/>
      <c r="AL335" s="85"/>
      <c r="AM335" s="85"/>
      <c r="AN335" s="85"/>
      <c r="AO335" s="85"/>
      <c r="AP335" s="85"/>
      <c r="AQ335" s="85"/>
    </row>
    <row r="336" spans="1:43" x14ac:dyDescent="0.25">
      <c r="A336" s="85" t="s">
        <v>512</v>
      </c>
      <c r="B336" s="85"/>
      <c r="C336" s="85"/>
      <c r="D336" s="85"/>
      <c r="E336" s="85"/>
      <c r="F336" s="85"/>
      <c r="G336" s="85"/>
      <c r="H336" s="85"/>
      <c r="I336" s="85"/>
      <c r="J336" s="85"/>
      <c r="K336" s="85"/>
      <c r="L336" s="85"/>
      <c r="M336" s="85"/>
      <c r="N336" s="85"/>
      <c r="O336" s="85"/>
      <c r="P336" s="85"/>
      <c r="Q336" s="85"/>
      <c r="R336" s="85"/>
      <c r="S336" s="85"/>
      <c r="T336" s="85"/>
      <c r="U336" s="85"/>
      <c r="V336" s="85"/>
      <c r="W336" s="85"/>
      <c r="X336" s="85"/>
      <c r="Y336" s="85"/>
      <c r="Z336" s="85"/>
      <c r="AA336" s="85"/>
      <c r="AB336" s="85"/>
      <c r="AC336" s="85"/>
      <c r="AD336" s="85"/>
      <c r="AE336" s="85"/>
      <c r="AF336" s="85"/>
      <c r="AG336" s="85"/>
      <c r="AH336" s="85"/>
      <c r="AI336" s="85"/>
      <c r="AJ336" s="85"/>
      <c r="AK336" s="85"/>
      <c r="AL336" s="85"/>
      <c r="AM336" s="85"/>
      <c r="AN336" s="85"/>
      <c r="AO336" s="85"/>
      <c r="AP336" s="85"/>
      <c r="AQ336" s="85"/>
    </row>
    <row r="337" spans="1:43" x14ac:dyDescent="0.25">
      <c r="A337" s="72" t="s">
        <v>492</v>
      </c>
      <c r="B337" s="72"/>
      <c r="C337" s="72"/>
      <c r="D337" s="72"/>
      <c r="E337" s="72"/>
      <c r="F337" s="72"/>
      <c r="G337" s="72"/>
      <c r="H337" s="72"/>
      <c r="I337" s="72"/>
      <c r="J337" s="72"/>
      <c r="K337" s="72"/>
      <c r="L337" s="72"/>
      <c r="M337" s="72"/>
      <c r="N337" s="72"/>
      <c r="O337" s="72"/>
      <c r="P337" s="72"/>
      <c r="Q337" s="72"/>
      <c r="R337" s="72"/>
      <c r="S337" s="72"/>
      <c r="T337" s="72"/>
      <c r="U337" s="72"/>
      <c r="V337" s="72"/>
      <c r="W337" s="72"/>
      <c r="X337" s="72"/>
      <c r="Y337" s="73" t="s">
        <v>493</v>
      </c>
      <c r="Z337" s="73"/>
      <c r="AA337" s="73"/>
      <c r="AB337" s="73"/>
      <c r="AC337" s="73"/>
      <c r="AD337" s="73"/>
      <c r="AE337" s="73"/>
      <c r="AF337" s="73"/>
      <c r="AG337" s="73"/>
      <c r="AH337" s="73"/>
      <c r="AI337" s="73"/>
      <c r="AJ337" s="73"/>
      <c r="AK337" s="73"/>
      <c r="AL337" s="73"/>
      <c r="AM337" s="73" t="s">
        <v>494</v>
      </c>
      <c r="AN337" s="73"/>
      <c r="AO337" s="73"/>
      <c r="AP337" s="73"/>
      <c r="AQ337" s="73"/>
    </row>
    <row r="338" spans="1:43" ht="15.75" x14ac:dyDescent="0.25">
      <c r="A338" s="74" t="s">
        <v>443</v>
      </c>
      <c r="B338" s="75" t="s">
        <v>495</v>
      </c>
      <c r="C338" s="65" t="s">
        <v>496</v>
      </c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  <c r="P338" s="65"/>
      <c r="Q338" s="65"/>
      <c r="R338" s="65"/>
      <c r="S338" s="65"/>
      <c r="T338" s="65"/>
      <c r="U338" s="65"/>
      <c r="V338" s="65"/>
      <c r="W338" s="65"/>
      <c r="X338" s="65"/>
      <c r="Y338" s="78" t="s">
        <v>497</v>
      </c>
      <c r="Z338" s="79"/>
      <c r="AA338" s="79"/>
      <c r="AB338" s="79"/>
      <c r="AC338" s="79"/>
      <c r="AD338" s="79"/>
      <c r="AE338" s="79"/>
      <c r="AF338" s="79"/>
      <c r="AG338" s="79"/>
      <c r="AH338" s="80"/>
      <c r="AI338" s="81" t="s">
        <v>498</v>
      </c>
      <c r="AJ338" s="81"/>
      <c r="AK338" s="81"/>
      <c r="AL338" s="81"/>
      <c r="AM338" s="78" t="s">
        <v>499</v>
      </c>
      <c r="AN338" s="79"/>
      <c r="AO338" s="79"/>
      <c r="AP338" s="80"/>
      <c r="AQ338" s="82" t="s">
        <v>500</v>
      </c>
    </row>
    <row r="339" spans="1:43" ht="15.75" customHeight="1" x14ac:dyDescent="0.25">
      <c r="A339" s="74"/>
      <c r="B339" s="76"/>
      <c r="C339" s="65"/>
      <c r="D339" s="65"/>
      <c r="E339" s="65"/>
      <c r="F339" s="65"/>
      <c r="G339" s="61"/>
      <c r="H339" s="61"/>
      <c r="I339" s="61"/>
      <c r="J339" s="61"/>
      <c r="K339" s="61"/>
      <c r="L339" s="61"/>
      <c r="M339" s="61"/>
      <c r="N339" s="65"/>
      <c r="O339" s="65"/>
      <c r="P339" s="65"/>
      <c r="Q339" s="65"/>
      <c r="R339" s="65"/>
      <c r="S339" s="65"/>
      <c r="T339" s="65"/>
      <c r="U339" s="65"/>
      <c r="V339" s="65"/>
      <c r="W339" s="65"/>
      <c r="X339" s="65"/>
      <c r="Y339" s="66" t="s">
        <v>501</v>
      </c>
      <c r="Z339" s="67"/>
      <c r="AA339" s="67"/>
      <c r="AB339" s="68"/>
      <c r="AC339" s="63" t="s">
        <v>502</v>
      </c>
      <c r="AD339" s="59" t="s">
        <v>503</v>
      </c>
      <c r="AE339" s="59"/>
      <c r="AF339" s="59"/>
      <c r="AG339" s="59"/>
      <c r="AH339" s="63" t="s">
        <v>502</v>
      </c>
      <c r="AI339" s="59" t="s">
        <v>504</v>
      </c>
      <c r="AJ339" s="59"/>
      <c r="AK339" s="59"/>
      <c r="AL339" s="60" t="s">
        <v>502</v>
      </c>
      <c r="AM339" s="59" t="s">
        <v>505</v>
      </c>
      <c r="AN339" s="60" t="s">
        <v>502</v>
      </c>
      <c r="AO339" s="59" t="s">
        <v>506</v>
      </c>
      <c r="AP339" s="60" t="s">
        <v>502</v>
      </c>
      <c r="AQ339" s="83"/>
    </row>
    <row r="340" spans="1:43" ht="28.5" customHeight="1" x14ac:dyDescent="0.25">
      <c r="A340" s="74"/>
      <c r="B340" s="77"/>
      <c r="C340" s="65"/>
      <c r="D340" s="65"/>
      <c r="E340" s="65"/>
      <c r="F340" s="65"/>
      <c r="G340" s="62"/>
      <c r="H340" s="62"/>
      <c r="I340" s="62"/>
      <c r="J340" s="62"/>
      <c r="K340" s="62"/>
      <c r="L340" s="62"/>
      <c r="M340" s="62"/>
      <c r="N340" s="65"/>
      <c r="O340" s="65"/>
      <c r="P340" s="65"/>
      <c r="Q340" s="65"/>
      <c r="R340" s="65"/>
      <c r="S340" s="65"/>
      <c r="T340" s="65"/>
      <c r="U340" s="65"/>
      <c r="V340" s="65"/>
      <c r="W340" s="65"/>
      <c r="X340" s="65"/>
      <c r="Y340" s="69"/>
      <c r="Z340" s="70"/>
      <c r="AA340" s="70"/>
      <c r="AB340" s="71"/>
      <c r="AC340" s="64"/>
      <c r="AD340" s="59"/>
      <c r="AE340" s="59"/>
      <c r="AF340" s="59"/>
      <c r="AG340" s="59"/>
      <c r="AH340" s="64"/>
      <c r="AI340" s="59"/>
      <c r="AJ340" s="59"/>
      <c r="AK340" s="59"/>
      <c r="AL340" s="60"/>
      <c r="AM340" s="59"/>
      <c r="AN340" s="60"/>
      <c r="AO340" s="59"/>
      <c r="AP340" s="60"/>
      <c r="AQ340" s="84"/>
    </row>
    <row r="341" spans="1:43" x14ac:dyDescent="0.25">
      <c r="A341" s="22">
        <v>1</v>
      </c>
      <c r="B341" s="28" t="s">
        <v>392</v>
      </c>
      <c r="C341" s="28"/>
      <c r="D341" s="28"/>
      <c r="E341" s="28"/>
      <c r="F341" s="28"/>
      <c r="G341" s="28"/>
      <c r="H341" s="28"/>
      <c r="I341" s="28"/>
      <c r="J341" s="28"/>
      <c r="K341" s="28"/>
      <c r="L341" s="28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X341" s="28"/>
      <c r="Y341" s="28"/>
      <c r="Z341" s="28"/>
      <c r="AA341" s="27"/>
      <c r="AB341" s="27"/>
      <c r="AC341" s="25">
        <f t="shared" ref="AC341:AC351" si="57">IF(ISERROR(AVERAGE(Y341:AB341)),0,AVERAGE(Y341:AB4340)*0.3)</f>
        <v>0</v>
      </c>
      <c r="AD341" s="27"/>
      <c r="AE341" s="27"/>
      <c r="AF341" s="27"/>
      <c r="AG341" s="27"/>
      <c r="AH341" s="25">
        <f>IF(ISERROR(AVERAGE(AD341:AG341)),0,AVERAGE(AD341:AG341)*0.2)</f>
        <v>0</v>
      </c>
      <c r="AI341" s="27"/>
      <c r="AJ341" s="27"/>
      <c r="AK341" s="27"/>
      <c r="AL341" s="25">
        <f>IF(ISERROR(AVERAGE(AI341:AK341)),0,AVERAGE(AI341:AK341)*0.2)</f>
        <v>0</v>
      </c>
      <c r="AM341" s="27"/>
      <c r="AN341" s="25">
        <f>AM341*0.2</f>
        <v>0</v>
      </c>
      <c r="AO341" s="27"/>
      <c r="AP341" s="25">
        <f>AO341*0.1</f>
        <v>0</v>
      </c>
      <c r="AQ341" s="25">
        <f>IF(ISERROR(AC341+AH341+AL341+AN341+AP341),0,AC341+AH341+AL341+AN341+AP341)</f>
        <v>0</v>
      </c>
    </row>
    <row r="342" spans="1:43" x14ac:dyDescent="0.25">
      <c r="A342" s="22">
        <v>2</v>
      </c>
      <c r="B342" s="28" t="s">
        <v>393</v>
      </c>
      <c r="C342" s="28"/>
      <c r="D342" s="28"/>
      <c r="E342" s="28"/>
      <c r="F342" s="28"/>
      <c r="G342" s="28"/>
      <c r="H342" s="28"/>
      <c r="I342" s="28"/>
      <c r="J342" s="28"/>
      <c r="K342" s="28"/>
      <c r="L342" s="28"/>
      <c r="M342" s="28"/>
      <c r="N342" s="28"/>
      <c r="O342" s="28"/>
      <c r="P342" s="28"/>
      <c r="Q342" s="28"/>
      <c r="R342" s="28"/>
      <c r="S342" s="28"/>
      <c r="T342" s="28"/>
      <c r="U342" s="28"/>
      <c r="V342" s="28"/>
      <c r="W342" s="28"/>
      <c r="X342" s="28"/>
      <c r="Y342" s="28"/>
      <c r="Z342" s="28"/>
      <c r="AA342" s="27"/>
      <c r="AB342" s="27"/>
      <c r="AC342" s="25">
        <f t="shared" si="57"/>
        <v>0</v>
      </c>
      <c r="AD342" s="27"/>
      <c r="AE342" s="27"/>
      <c r="AF342" s="27"/>
      <c r="AG342" s="27"/>
      <c r="AH342" s="25">
        <f t="shared" ref="AH342:AH351" si="58">IF(ISERROR(AVERAGE(AD342:AG342)),0,AVERAGE(AD342:AG342)*0.2)</f>
        <v>0</v>
      </c>
      <c r="AI342" s="27"/>
      <c r="AJ342" s="27"/>
      <c r="AK342" s="27"/>
      <c r="AL342" s="25">
        <f t="shared" ref="AL342:AL351" si="59">IF(ISERROR(AVERAGE(AI342:AK342)),0,AVERAGE(AI342:AK342)*0.2)</f>
        <v>0</v>
      </c>
      <c r="AM342" s="27"/>
      <c r="AN342" s="25">
        <f t="shared" ref="AN342:AN351" si="60">AM342*0.2</f>
        <v>0</v>
      </c>
      <c r="AO342" s="27"/>
      <c r="AP342" s="25">
        <f t="shared" ref="AP342:AP351" si="61">AO342*0.1</f>
        <v>0</v>
      </c>
      <c r="AQ342" s="25">
        <f t="shared" ref="AQ342:AQ351" si="62">IF(ISERROR(AC342+AH342+AL342+AN342+AP342),0,AC342+AH342+AL342+AN342+AP342)</f>
        <v>0</v>
      </c>
    </row>
    <row r="343" spans="1:43" x14ac:dyDescent="0.25">
      <c r="A343" s="22">
        <v>3</v>
      </c>
      <c r="B343" s="28" t="s">
        <v>394</v>
      </c>
      <c r="C343" s="28"/>
      <c r="D343" s="28"/>
      <c r="E343" s="28"/>
      <c r="F343" s="28"/>
      <c r="G343" s="28"/>
      <c r="H343" s="28"/>
      <c r="I343" s="28"/>
      <c r="J343" s="28"/>
      <c r="K343" s="28"/>
      <c r="L343" s="28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X343" s="28"/>
      <c r="Y343" s="28"/>
      <c r="Z343" s="28"/>
      <c r="AA343" s="27"/>
      <c r="AB343" s="27"/>
      <c r="AC343" s="25">
        <f t="shared" si="57"/>
        <v>0</v>
      </c>
      <c r="AD343" s="27"/>
      <c r="AE343" s="27"/>
      <c r="AF343" s="27"/>
      <c r="AG343" s="27"/>
      <c r="AH343" s="25">
        <f t="shared" si="58"/>
        <v>0</v>
      </c>
      <c r="AI343" s="27"/>
      <c r="AJ343" s="27"/>
      <c r="AK343" s="27"/>
      <c r="AL343" s="25">
        <f t="shared" si="59"/>
        <v>0</v>
      </c>
      <c r="AM343" s="27"/>
      <c r="AN343" s="25">
        <f t="shared" si="60"/>
        <v>0</v>
      </c>
      <c r="AO343" s="27"/>
      <c r="AP343" s="25">
        <f t="shared" si="61"/>
        <v>0</v>
      </c>
      <c r="AQ343" s="25">
        <f t="shared" si="62"/>
        <v>0</v>
      </c>
    </row>
    <row r="344" spans="1:43" x14ac:dyDescent="0.25">
      <c r="A344" s="22">
        <v>4</v>
      </c>
      <c r="B344" s="28" t="s">
        <v>395</v>
      </c>
      <c r="C344" s="28"/>
      <c r="D344" s="28"/>
      <c r="E344" s="28"/>
      <c r="F344" s="28"/>
      <c r="G344" s="28"/>
      <c r="H344" s="28"/>
      <c r="I344" s="28"/>
      <c r="J344" s="28"/>
      <c r="K344" s="28"/>
      <c r="L344" s="28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X344" s="28"/>
      <c r="Y344" s="28"/>
      <c r="Z344" s="28"/>
      <c r="AA344" s="27"/>
      <c r="AB344" s="27"/>
      <c r="AC344" s="25">
        <f t="shared" si="57"/>
        <v>0</v>
      </c>
      <c r="AD344" s="27"/>
      <c r="AE344" s="27"/>
      <c r="AF344" s="27"/>
      <c r="AG344" s="27"/>
      <c r="AH344" s="25">
        <f t="shared" si="58"/>
        <v>0</v>
      </c>
      <c r="AI344" s="27"/>
      <c r="AJ344" s="27"/>
      <c r="AK344" s="27"/>
      <c r="AL344" s="25">
        <f t="shared" si="59"/>
        <v>0</v>
      </c>
      <c r="AM344" s="27"/>
      <c r="AN344" s="25">
        <f t="shared" si="60"/>
        <v>0</v>
      </c>
      <c r="AO344" s="27"/>
      <c r="AP344" s="25">
        <f t="shared" si="61"/>
        <v>0</v>
      </c>
      <c r="AQ344" s="25">
        <f t="shared" si="62"/>
        <v>0</v>
      </c>
    </row>
    <row r="345" spans="1:43" x14ac:dyDescent="0.25">
      <c r="A345" s="22">
        <v>5</v>
      </c>
      <c r="B345" s="28" t="s">
        <v>396</v>
      </c>
      <c r="C345" s="28"/>
      <c r="D345" s="28"/>
      <c r="E345" s="28"/>
      <c r="F345" s="28"/>
      <c r="G345" s="28"/>
      <c r="H345" s="28"/>
      <c r="I345" s="28"/>
      <c r="J345" s="28"/>
      <c r="K345" s="28"/>
      <c r="L345" s="28"/>
      <c r="M345" s="28"/>
      <c r="N345" s="28"/>
      <c r="O345" s="28"/>
      <c r="P345" s="28"/>
      <c r="Q345" s="28"/>
      <c r="R345" s="28"/>
      <c r="S345" s="28"/>
      <c r="T345" s="28"/>
      <c r="U345" s="28"/>
      <c r="V345" s="28"/>
      <c r="W345" s="28"/>
      <c r="X345" s="28"/>
      <c r="Y345" s="28"/>
      <c r="Z345" s="28"/>
      <c r="AA345" s="27"/>
      <c r="AB345" s="27"/>
      <c r="AC345" s="25">
        <f t="shared" si="57"/>
        <v>0</v>
      </c>
      <c r="AD345" s="27"/>
      <c r="AE345" s="27"/>
      <c r="AF345" s="27"/>
      <c r="AG345" s="27"/>
      <c r="AH345" s="25">
        <f t="shared" si="58"/>
        <v>0</v>
      </c>
      <c r="AI345" s="27"/>
      <c r="AJ345" s="27"/>
      <c r="AK345" s="27"/>
      <c r="AL345" s="25">
        <f t="shared" si="59"/>
        <v>0</v>
      </c>
      <c r="AM345" s="27"/>
      <c r="AN345" s="25">
        <f t="shared" si="60"/>
        <v>0</v>
      </c>
      <c r="AO345" s="27"/>
      <c r="AP345" s="25">
        <f t="shared" si="61"/>
        <v>0</v>
      </c>
      <c r="AQ345" s="25">
        <f t="shared" si="62"/>
        <v>0</v>
      </c>
    </row>
    <row r="346" spans="1:43" x14ac:dyDescent="0.25">
      <c r="A346" s="22">
        <v>6</v>
      </c>
      <c r="B346" s="28" t="s">
        <v>397</v>
      </c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X346" s="28"/>
      <c r="Y346" s="28"/>
      <c r="Z346" s="28"/>
      <c r="AA346" s="27"/>
      <c r="AB346" s="27"/>
      <c r="AC346" s="25">
        <f t="shared" si="57"/>
        <v>0</v>
      </c>
      <c r="AD346" s="27"/>
      <c r="AE346" s="27"/>
      <c r="AF346" s="27"/>
      <c r="AG346" s="27"/>
      <c r="AH346" s="25">
        <f t="shared" si="58"/>
        <v>0</v>
      </c>
      <c r="AI346" s="27"/>
      <c r="AJ346" s="27"/>
      <c r="AK346" s="27"/>
      <c r="AL346" s="25">
        <f t="shared" si="59"/>
        <v>0</v>
      </c>
      <c r="AM346" s="27"/>
      <c r="AN346" s="25">
        <f t="shared" si="60"/>
        <v>0</v>
      </c>
      <c r="AO346" s="27"/>
      <c r="AP346" s="25">
        <f t="shared" si="61"/>
        <v>0</v>
      </c>
      <c r="AQ346" s="25">
        <f t="shared" si="62"/>
        <v>0</v>
      </c>
    </row>
    <row r="347" spans="1:43" x14ac:dyDescent="0.25">
      <c r="A347" s="22">
        <v>7</v>
      </c>
      <c r="B347" s="28" t="s">
        <v>398</v>
      </c>
      <c r="C347" s="28"/>
      <c r="D347" s="28"/>
      <c r="E347" s="28"/>
      <c r="F347" s="28"/>
      <c r="G347" s="28"/>
      <c r="H347" s="28"/>
      <c r="I347" s="28"/>
      <c r="J347" s="28"/>
      <c r="K347" s="28"/>
      <c r="L347" s="28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X347" s="28"/>
      <c r="Y347" s="28"/>
      <c r="Z347" s="28"/>
      <c r="AA347" s="27"/>
      <c r="AB347" s="27"/>
      <c r="AC347" s="25">
        <f t="shared" si="57"/>
        <v>0</v>
      </c>
      <c r="AD347" s="27"/>
      <c r="AE347" s="27"/>
      <c r="AF347" s="27"/>
      <c r="AG347" s="27"/>
      <c r="AH347" s="25">
        <f t="shared" si="58"/>
        <v>0</v>
      </c>
      <c r="AI347" s="27"/>
      <c r="AJ347" s="27"/>
      <c r="AK347" s="27"/>
      <c r="AL347" s="25">
        <f t="shared" si="59"/>
        <v>0</v>
      </c>
      <c r="AM347" s="27"/>
      <c r="AN347" s="25">
        <f t="shared" si="60"/>
        <v>0</v>
      </c>
      <c r="AO347" s="27"/>
      <c r="AP347" s="25">
        <f t="shared" si="61"/>
        <v>0</v>
      </c>
      <c r="AQ347" s="25">
        <f t="shared" si="62"/>
        <v>0</v>
      </c>
    </row>
    <row r="348" spans="1:43" x14ac:dyDescent="0.25">
      <c r="A348" s="22">
        <v>8</v>
      </c>
      <c r="B348" s="28" t="s">
        <v>399</v>
      </c>
      <c r="C348" s="28"/>
      <c r="D348" s="28"/>
      <c r="E348" s="28"/>
      <c r="F348" s="28"/>
      <c r="G348" s="28"/>
      <c r="H348" s="28"/>
      <c r="I348" s="28"/>
      <c r="J348" s="28"/>
      <c r="K348" s="28"/>
      <c r="L348" s="28"/>
      <c r="M348" s="28"/>
      <c r="N348" s="28"/>
      <c r="O348" s="28"/>
      <c r="P348" s="28"/>
      <c r="Q348" s="28"/>
      <c r="R348" s="28"/>
      <c r="S348" s="28"/>
      <c r="T348" s="28"/>
      <c r="U348" s="28"/>
      <c r="V348" s="28"/>
      <c r="W348" s="28"/>
      <c r="X348" s="28"/>
      <c r="Y348" s="28"/>
      <c r="Z348" s="28"/>
      <c r="AA348" s="27"/>
      <c r="AB348" s="27"/>
      <c r="AC348" s="25">
        <f t="shared" si="57"/>
        <v>0</v>
      </c>
      <c r="AD348" s="27"/>
      <c r="AE348" s="27"/>
      <c r="AF348" s="27"/>
      <c r="AG348" s="27"/>
      <c r="AH348" s="25">
        <f t="shared" si="58"/>
        <v>0</v>
      </c>
      <c r="AI348" s="27"/>
      <c r="AJ348" s="27"/>
      <c r="AK348" s="27"/>
      <c r="AL348" s="25">
        <f t="shared" si="59"/>
        <v>0</v>
      </c>
      <c r="AM348" s="27"/>
      <c r="AN348" s="25">
        <f t="shared" si="60"/>
        <v>0</v>
      </c>
      <c r="AO348" s="27"/>
      <c r="AP348" s="25">
        <f t="shared" si="61"/>
        <v>0</v>
      </c>
      <c r="AQ348" s="25">
        <f t="shared" si="62"/>
        <v>0</v>
      </c>
    </row>
    <row r="349" spans="1:43" x14ac:dyDescent="0.25">
      <c r="A349" s="22">
        <v>9</v>
      </c>
      <c r="B349" s="28" t="s">
        <v>400</v>
      </c>
      <c r="C349" s="28"/>
      <c r="D349" s="28"/>
      <c r="E349" s="28"/>
      <c r="F349" s="28"/>
      <c r="G349" s="28"/>
      <c r="H349" s="28"/>
      <c r="I349" s="28"/>
      <c r="J349" s="28"/>
      <c r="K349" s="28"/>
      <c r="L349" s="28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X349" s="28"/>
      <c r="Y349" s="28"/>
      <c r="Z349" s="28"/>
      <c r="AA349" s="27"/>
      <c r="AB349" s="27"/>
      <c r="AC349" s="25">
        <f t="shared" si="57"/>
        <v>0</v>
      </c>
      <c r="AD349" s="27"/>
      <c r="AE349" s="27"/>
      <c r="AF349" s="27"/>
      <c r="AG349" s="27"/>
      <c r="AH349" s="25">
        <f t="shared" si="58"/>
        <v>0</v>
      </c>
      <c r="AI349" s="27"/>
      <c r="AJ349" s="27"/>
      <c r="AK349" s="27"/>
      <c r="AL349" s="25">
        <f t="shared" si="59"/>
        <v>0</v>
      </c>
      <c r="AM349" s="27"/>
      <c r="AN349" s="25">
        <f t="shared" si="60"/>
        <v>0</v>
      </c>
      <c r="AO349" s="27"/>
      <c r="AP349" s="25">
        <f t="shared" si="61"/>
        <v>0</v>
      </c>
      <c r="AQ349" s="25">
        <f t="shared" si="62"/>
        <v>0</v>
      </c>
    </row>
    <row r="350" spans="1:43" x14ac:dyDescent="0.25">
      <c r="A350" s="22">
        <v>10</v>
      </c>
      <c r="B350" s="28" t="s">
        <v>401</v>
      </c>
      <c r="C350" s="28"/>
      <c r="D350" s="28"/>
      <c r="E350" s="28"/>
      <c r="F350" s="28"/>
      <c r="G350" s="28"/>
      <c r="H350" s="28"/>
      <c r="I350" s="28"/>
      <c r="J350" s="28"/>
      <c r="K350" s="28"/>
      <c r="L350" s="28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X350" s="28"/>
      <c r="Y350" s="28"/>
      <c r="Z350" s="28"/>
      <c r="AA350" s="27"/>
      <c r="AB350" s="27"/>
      <c r="AC350" s="25">
        <f t="shared" si="57"/>
        <v>0</v>
      </c>
      <c r="AD350" s="27"/>
      <c r="AE350" s="27"/>
      <c r="AF350" s="27"/>
      <c r="AG350" s="27"/>
      <c r="AH350" s="25">
        <f t="shared" si="58"/>
        <v>0</v>
      </c>
      <c r="AI350" s="27"/>
      <c r="AJ350" s="27"/>
      <c r="AK350" s="27"/>
      <c r="AL350" s="25">
        <f t="shared" si="59"/>
        <v>0</v>
      </c>
      <c r="AM350" s="27"/>
      <c r="AN350" s="25">
        <f t="shared" si="60"/>
        <v>0</v>
      </c>
      <c r="AO350" s="27"/>
      <c r="AP350" s="25">
        <f t="shared" si="61"/>
        <v>0</v>
      </c>
      <c r="AQ350" s="25">
        <f t="shared" si="62"/>
        <v>0</v>
      </c>
    </row>
    <row r="351" spans="1:43" x14ac:dyDescent="0.25">
      <c r="A351" s="22">
        <v>11</v>
      </c>
      <c r="B351" s="28" t="s">
        <v>402</v>
      </c>
      <c r="C351" s="28"/>
      <c r="D351" s="28"/>
      <c r="E351" s="28"/>
      <c r="F351" s="28"/>
      <c r="G351" s="28"/>
      <c r="H351" s="28"/>
      <c r="I351" s="28"/>
      <c r="J351" s="28"/>
      <c r="K351" s="28"/>
      <c r="L351" s="28"/>
      <c r="M351" s="28"/>
      <c r="N351" s="28"/>
      <c r="O351" s="28"/>
      <c r="P351" s="28"/>
      <c r="Q351" s="28"/>
      <c r="R351" s="28"/>
      <c r="S351" s="28"/>
      <c r="T351" s="28"/>
      <c r="U351" s="28"/>
      <c r="V351" s="28"/>
      <c r="W351" s="28"/>
      <c r="X351" s="28"/>
      <c r="Y351" s="28"/>
      <c r="Z351" s="28"/>
      <c r="AA351" s="27"/>
      <c r="AB351" s="27"/>
      <c r="AC351" s="25">
        <f t="shared" si="57"/>
        <v>0</v>
      </c>
      <c r="AD351" s="27"/>
      <c r="AE351" s="27"/>
      <c r="AF351" s="27"/>
      <c r="AG351" s="27"/>
      <c r="AH351" s="25">
        <f t="shared" si="58"/>
        <v>0</v>
      </c>
      <c r="AI351" s="27"/>
      <c r="AJ351" s="27"/>
      <c r="AK351" s="27"/>
      <c r="AL351" s="25">
        <f t="shared" si="59"/>
        <v>0</v>
      </c>
      <c r="AM351" s="27"/>
      <c r="AN351" s="25">
        <f t="shared" si="60"/>
        <v>0</v>
      </c>
      <c r="AO351" s="27"/>
      <c r="AP351" s="25">
        <f t="shared" si="61"/>
        <v>0</v>
      </c>
      <c r="AQ351" s="25">
        <f t="shared" si="62"/>
        <v>0</v>
      </c>
    </row>
    <row r="352" spans="1:43" x14ac:dyDescent="0.25">
      <c r="A352" s="22"/>
      <c r="B352" s="28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5"/>
      <c r="AD352" s="27"/>
      <c r="AE352" s="27"/>
      <c r="AF352" s="27"/>
      <c r="AG352" s="27"/>
      <c r="AH352" s="25"/>
      <c r="AI352" s="27"/>
      <c r="AJ352" s="27"/>
      <c r="AK352" s="27"/>
      <c r="AL352" s="25"/>
      <c r="AM352" s="27"/>
      <c r="AN352" s="25"/>
      <c r="AO352" s="27"/>
      <c r="AP352" s="25"/>
      <c r="AQ352" s="25"/>
    </row>
    <row r="353" spans="1:43" x14ac:dyDescent="0.25">
      <c r="A353" s="22"/>
      <c r="B353" s="28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5"/>
      <c r="AD353" s="27"/>
      <c r="AE353" s="27"/>
      <c r="AF353" s="27"/>
      <c r="AG353" s="27"/>
      <c r="AH353" s="25"/>
      <c r="AI353" s="27"/>
      <c r="AJ353" s="27"/>
      <c r="AK353" s="27"/>
      <c r="AL353" s="25"/>
      <c r="AM353" s="27"/>
      <c r="AN353" s="25"/>
      <c r="AO353" s="27"/>
      <c r="AP353" s="25"/>
      <c r="AQ353" s="25"/>
    </row>
    <row r="354" spans="1:43" x14ac:dyDescent="0.25">
      <c r="A354" s="22"/>
      <c r="B354" s="28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5"/>
      <c r="AD354" s="27"/>
      <c r="AE354" s="27"/>
      <c r="AF354" s="27"/>
      <c r="AG354" s="27"/>
      <c r="AH354" s="25"/>
      <c r="AI354" s="27"/>
      <c r="AJ354" s="27"/>
      <c r="AK354" s="27"/>
      <c r="AL354" s="25"/>
      <c r="AM354" s="27"/>
      <c r="AN354" s="25"/>
      <c r="AO354" s="27"/>
      <c r="AP354" s="25"/>
      <c r="AQ354" s="25"/>
    </row>
    <row r="355" spans="1:43" x14ac:dyDescent="0.25">
      <c r="A355" s="22"/>
      <c r="B355" s="28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5"/>
      <c r="AD355" s="27"/>
      <c r="AE355" s="27"/>
      <c r="AF355" s="27"/>
      <c r="AG355" s="27"/>
      <c r="AH355" s="25"/>
      <c r="AI355" s="27"/>
      <c r="AJ355" s="27"/>
      <c r="AK355" s="27"/>
      <c r="AL355" s="25"/>
      <c r="AM355" s="27"/>
      <c r="AN355" s="25"/>
      <c r="AO355" s="27"/>
      <c r="AP355" s="25"/>
      <c r="AQ355" s="25"/>
    </row>
    <row r="356" spans="1:43" x14ac:dyDescent="0.25">
      <c r="A356" s="22"/>
      <c r="B356" s="28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5"/>
      <c r="AD356" s="27"/>
      <c r="AE356" s="27"/>
      <c r="AF356" s="27"/>
      <c r="AG356" s="27"/>
      <c r="AH356" s="25"/>
      <c r="AI356" s="27"/>
      <c r="AJ356" s="27"/>
      <c r="AK356" s="27"/>
      <c r="AL356" s="25"/>
      <c r="AM356" s="27"/>
      <c r="AN356" s="25"/>
      <c r="AO356" s="27"/>
      <c r="AP356" s="25"/>
      <c r="AQ356" s="25"/>
    </row>
    <row r="357" spans="1:43" x14ac:dyDescent="0.25">
      <c r="A357" s="22"/>
      <c r="B357" s="28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5"/>
      <c r="AD357" s="27"/>
      <c r="AE357" s="27"/>
      <c r="AF357" s="27"/>
      <c r="AG357" s="27"/>
      <c r="AH357" s="25"/>
      <c r="AI357" s="27"/>
      <c r="AJ357" s="27"/>
      <c r="AK357" s="27"/>
      <c r="AL357" s="25"/>
      <c r="AM357" s="27"/>
      <c r="AN357" s="25"/>
      <c r="AO357" s="27"/>
      <c r="AP357" s="25"/>
      <c r="AQ357" s="25"/>
    </row>
    <row r="377" spans="1:43" x14ac:dyDescent="0.25">
      <c r="A377" s="85" t="s">
        <v>490</v>
      </c>
      <c r="B377" s="85"/>
      <c r="C377" s="85"/>
      <c r="D377" s="85"/>
      <c r="E377" s="85"/>
      <c r="F377" s="85"/>
      <c r="G377" s="85"/>
      <c r="H377" s="85"/>
      <c r="I377" s="85"/>
      <c r="J377" s="85"/>
      <c r="K377" s="85"/>
      <c r="L377" s="85"/>
      <c r="M377" s="85"/>
      <c r="N377" s="85"/>
      <c r="O377" s="85"/>
      <c r="P377" s="85"/>
      <c r="Q377" s="85"/>
      <c r="R377" s="85"/>
      <c r="S377" s="85"/>
      <c r="T377" s="85"/>
      <c r="U377" s="85"/>
      <c r="V377" s="85"/>
      <c r="W377" s="85"/>
      <c r="X377" s="85"/>
      <c r="Y377" s="85"/>
      <c r="Z377" s="85"/>
      <c r="AA377" s="85"/>
      <c r="AB377" s="85"/>
      <c r="AC377" s="85"/>
      <c r="AD377" s="85"/>
      <c r="AE377" s="85"/>
      <c r="AF377" s="85"/>
      <c r="AG377" s="85"/>
      <c r="AH377" s="85"/>
      <c r="AI377" s="85"/>
      <c r="AJ377" s="85"/>
      <c r="AK377" s="85"/>
      <c r="AL377" s="85"/>
      <c r="AM377" s="85"/>
      <c r="AN377" s="85"/>
      <c r="AO377" s="85"/>
      <c r="AP377" s="85"/>
      <c r="AQ377" s="85"/>
    </row>
    <row r="378" spans="1:43" x14ac:dyDescent="0.25">
      <c r="A378" s="85" t="s">
        <v>513</v>
      </c>
      <c r="B378" s="85"/>
      <c r="C378" s="85"/>
      <c r="D378" s="85"/>
      <c r="E378" s="85"/>
      <c r="F378" s="85"/>
      <c r="G378" s="85"/>
      <c r="H378" s="85"/>
      <c r="I378" s="85"/>
      <c r="J378" s="85"/>
      <c r="K378" s="85"/>
      <c r="L378" s="85"/>
      <c r="M378" s="85"/>
      <c r="N378" s="85"/>
      <c r="O378" s="85"/>
      <c r="P378" s="85"/>
      <c r="Q378" s="85"/>
      <c r="R378" s="85"/>
      <c r="S378" s="85"/>
      <c r="T378" s="85"/>
      <c r="U378" s="85"/>
      <c r="V378" s="85"/>
      <c r="W378" s="85"/>
      <c r="X378" s="85"/>
      <c r="Y378" s="85"/>
      <c r="Z378" s="85"/>
      <c r="AA378" s="85"/>
      <c r="AB378" s="85"/>
      <c r="AC378" s="85"/>
      <c r="AD378" s="85"/>
      <c r="AE378" s="85"/>
      <c r="AF378" s="85"/>
      <c r="AG378" s="85"/>
      <c r="AH378" s="85"/>
      <c r="AI378" s="85"/>
      <c r="AJ378" s="85"/>
      <c r="AK378" s="85"/>
      <c r="AL378" s="85"/>
      <c r="AM378" s="85"/>
      <c r="AN378" s="85"/>
      <c r="AO378" s="85"/>
      <c r="AP378" s="85"/>
      <c r="AQ378" s="85"/>
    </row>
    <row r="379" spans="1:43" x14ac:dyDescent="0.25">
      <c r="A379" s="72"/>
      <c r="B379" s="72"/>
      <c r="C379" s="72"/>
      <c r="D379" s="72"/>
      <c r="E379" s="72"/>
      <c r="F379" s="72"/>
      <c r="G379" s="72"/>
      <c r="H379" s="72"/>
      <c r="I379" s="72"/>
      <c r="J379" s="72"/>
      <c r="K379" s="72"/>
      <c r="L379" s="72"/>
      <c r="M379" s="72"/>
      <c r="N379" s="72"/>
      <c r="O379" s="72"/>
      <c r="P379" s="72"/>
      <c r="Q379" s="72"/>
      <c r="R379" s="72"/>
      <c r="S379" s="72"/>
      <c r="T379" s="72"/>
      <c r="U379" s="72"/>
      <c r="V379" s="72"/>
      <c r="W379" s="72"/>
      <c r="X379" s="72"/>
      <c r="Y379" s="73"/>
      <c r="Z379" s="73"/>
      <c r="AA379" s="73"/>
      <c r="AB379" s="73"/>
      <c r="AC379" s="73"/>
      <c r="AD379" s="73"/>
      <c r="AE379" s="73"/>
      <c r="AF379" s="73"/>
      <c r="AG379" s="73"/>
      <c r="AH379" s="73"/>
      <c r="AI379" s="73"/>
      <c r="AJ379" s="73"/>
      <c r="AK379" s="73"/>
      <c r="AL379" s="73"/>
      <c r="AM379" s="73" t="s">
        <v>494</v>
      </c>
      <c r="AN379" s="73"/>
      <c r="AO379" s="73"/>
      <c r="AP379" s="73"/>
      <c r="AQ379" s="73"/>
    </row>
    <row r="380" spans="1:43" ht="15.75" x14ac:dyDescent="0.25">
      <c r="A380" s="74" t="s">
        <v>443</v>
      </c>
      <c r="B380" s="75" t="s">
        <v>495</v>
      </c>
      <c r="C380" s="65" t="s">
        <v>496</v>
      </c>
      <c r="D380" s="65"/>
      <c r="E380" s="65"/>
      <c r="F380" s="65"/>
      <c r="G380" s="65"/>
      <c r="H380" s="65"/>
      <c r="I380" s="65"/>
      <c r="J380" s="65"/>
      <c r="K380" s="65"/>
      <c r="L380" s="65"/>
      <c r="M380" s="65"/>
      <c r="N380" s="65"/>
      <c r="O380" s="65"/>
      <c r="P380" s="65"/>
      <c r="Q380" s="65"/>
      <c r="R380" s="65"/>
      <c r="S380" s="65"/>
      <c r="T380" s="65"/>
      <c r="U380" s="65"/>
      <c r="V380" s="65"/>
      <c r="W380" s="65"/>
      <c r="X380" s="65"/>
      <c r="Y380" s="78" t="s">
        <v>497</v>
      </c>
      <c r="Z380" s="79"/>
      <c r="AA380" s="79"/>
      <c r="AB380" s="79"/>
      <c r="AC380" s="79"/>
      <c r="AD380" s="79"/>
      <c r="AE380" s="79"/>
      <c r="AF380" s="79"/>
      <c r="AG380" s="79"/>
      <c r="AH380" s="80"/>
      <c r="AI380" s="81" t="s">
        <v>498</v>
      </c>
      <c r="AJ380" s="81"/>
      <c r="AK380" s="81"/>
      <c r="AL380" s="81"/>
      <c r="AM380" s="78" t="s">
        <v>499</v>
      </c>
      <c r="AN380" s="79"/>
      <c r="AO380" s="79"/>
      <c r="AP380" s="80"/>
      <c r="AQ380" s="82" t="s">
        <v>500</v>
      </c>
    </row>
    <row r="381" spans="1:43" ht="15.75" customHeight="1" x14ac:dyDescent="0.25">
      <c r="A381" s="74"/>
      <c r="B381" s="76"/>
      <c r="C381" s="65"/>
      <c r="D381" s="65"/>
      <c r="E381" s="65"/>
      <c r="F381" s="65"/>
      <c r="G381" s="61"/>
      <c r="H381" s="61"/>
      <c r="I381" s="61"/>
      <c r="J381" s="61"/>
      <c r="K381" s="61"/>
      <c r="L381" s="61"/>
      <c r="M381" s="61"/>
      <c r="N381" s="65"/>
      <c r="O381" s="65"/>
      <c r="P381" s="65"/>
      <c r="Q381" s="65"/>
      <c r="R381" s="65"/>
      <c r="S381" s="65"/>
      <c r="T381" s="65"/>
      <c r="U381" s="65"/>
      <c r="V381" s="65"/>
      <c r="W381" s="65"/>
      <c r="X381" s="65"/>
      <c r="Y381" s="66" t="s">
        <v>501</v>
      </c>
      <c r="Z381" s="67"/>
      <c r="AA381" s="67"/>
      <c r="AB381" s="68"/>
      <c r="AC381" s="63" t="s">
        <v>502</v>
      </c>
      <c r="AD381" s="59" t="s">
        <v>503</v>
      </c>
      <c r="AE381" s="59"/>
      <c r="AF381" s="59"/>
      <c r="AG381" s="59"/>
      <c r="AH381" s="63" t="s">
        <v>502</v>
      </c>
      <c r="AI381" s="59" t="s">
        <v>504</v>
      </c>
      <c r="AJ381" s="59"/>
      <c r="AK381" s="59"/>
      <c r="AL381" s="60" t="s">
        <v>502</v>
      </c>
      <c r="AM381" s="59" t="s">
        <v>505</v>
      </c>
      <c r="AN381" s="60" t="s">
        <v>502</v>
      </c>
      <c r="AO381" s="59" t="s">
        <v>506</v>
      </c>
      <c r="AP381" s="60" t="s">
        <v>502</v>
      </c>
      <c r="AQ381" s="83"/>
    </row>
    <row r="382" spans="1:43" ht="27" customHeight="1" x14ac:dyDescent="0.25">
      <c r="A382" s="74"/>
      <c r="B382" s="77"/>
      <c r="C382" s="65"/>
      <c r="D382" s="65"/>
      <c r="E382" s="65"/>
      <c r="F382" s="65"/>
      <c r="G382" s="62"/>
      <c r="H382" s="62"/>
      <c r="I382" s="62"/>
      <c r="J382" s="62"/>
      <c r="K382" s="62"/>
      <c r="L382" s="62"/>
      <c r="M382" s="62"/>
      <c r="N382" s="65"/>
      <c r="O382" s="65"/>
      <c r="P382" s="65"/>
      <c r="Q382" s="65"/>
      <c r="R382" s="65"/>
      <c r="S382" s="65"/>
      <c r="T382" s="65"/>
      <c r="U382" s="65"/>
      <c r="V382" s="65"/>
      <c r="W382" s="65"/>
      <c r="X382" s="65"/>
      <c r="Y382" s="69"/>
      <c r="Z382" s="70"/>
      <c r="AA382" s="70"/>
      <c r="AB382" s="71"/>
      <c r="AC382" s="64"/>
      <c r="AD382" s="59"/>
      <c r="AE382" s="59"/>
      <c r="AF382" s="59"/>
      <c r="AG382" s="59"/>
      <c r="AH382" s="64"/>
      <c r="AI382" s="59"/>
      <c r="AJ382" s="59"/>
      <c r="AK382" s="59"/>
      <c r="AL382" s="60"/>
      <c r="AM382" s="59"/>
      <c r="AN382" s="60"/>
      <c r="AO382" s="59"/>
      <c r="AP382" s="60"/>
      <c r="AQ382" s="84"/>
    </row>
    <row r="383" spans="1:43" x14ac:dyDescent="0.25">
      <c r="A383" s="22">
        <v>1</v>
      </c>
      <c r="B383" s="5" t="s">
        <v>403</v>
      </c>
      <c r="C383" s="28"/>
      <c r="D383" s="28"/>
      <c r="E383" s="28"/>
      <c r="F383" s="28"/>
      <c r="G383" s="28"/>
      <c r="H383" s="28"/>
      <c r="I383" s="28"/>
      <c r="J383" s="28"/>
      <c r="K383" s="28"/>
      <c r="L383" s="28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X383" s="28"/>
      <c r="Y383" s="28"/>
      <c r="Z383" s="28"/>
      <c r="AA383" s="27"/>
      <c r="AB383" s="27"/>
      <c r="AC383" s="25">
        <f>IF(ISERROR(AVERAGE(Y383:AB383)),0,AVERAGE(Y383:AB383)*0.3)</f>
        <v>0</v>
      </c>
      <c r="AD383" s="27"/>
      <c r="AE383" s="27"/>
      <c r="AF383" s="27"/>
      <c r="AG383" s="27"/>
      <c r="AH383" s="25">
        <f>IF(ISERROR(AVERAGE(AD383:AG383)),0,AVERAGE(AD383:AG383)*0.2)</f>
        <v>0</v>
      </c>
      <c r="AI383" s="27"/>
      <c r="AJ383" s="27"/>
      <c r="AK383" s="27"/>
      <c r="AL383" s="25">
        <f>IF(ISERROR(AVERAGE(AI383:AK383)),0,AVERAGE(AI383:AK383)*0.2)</f>
        <v>0</v>
      </c>
      <c r="AM383" s="27"/>
      <c r="AN383" s="25">
        <f>AM383*0.2</f>
        <v>0</v>
      </c>
      <c r="AO383" s="27"/>
      <c r="AP383" s="25">
        <f>AO383*0.1</f>
        <v>0</v>
      </c>
      <c r="AQ383" s="25">
        <f>IF(ISERROR(AC383+AH383+AL383+AN383+AP383),0,AC383+AH383+AL383+AN383+AP383)</f>
        <v>0</v>
      </c>
    </row>
    <row r="384" spans="1:43" x14ac:dyDescent="0.25">
      <c r="A384" s="22">
        <v>2</v>
      </c>
      <c r="B384" s="5" t="s">
        <v>404</v>
      </c>
      <c r="C384" s="28"/>
      <c r="D384" s="28"/>
      <c r="E384" s="28"/>
      <c r="F384" s="28"/>
      <c r="G384" s="28"/>
      <c r="H384" s="28"/>
      <c r="I384" s="28"/>
      <c r="J384" s="28"/>
      <c r="K384" s="28"/>
      <c r="L384" s="28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X384" s="28"/>
      <c r="Y384" s="28"/>
      <c r="Z384" s="28"/>
      <c r="AA384" s="27"/>
      <c r="AB384" s="27"/>
      <c r="AC384" s="25">
        <f t="shared" ref="AC384:AC399" si="63">IF(ISERROR(AVERAGE(Y384:AB384)),0,AVERAGE(Y384:AB384)*0.3)</f>
        <v>0</v>
      </c>
      <c r="AD384" s="27"/>
      <c r="AE384" s="27"/>
      <c r="AF384" s="27"/>
      <c r="AG384" s="27"/>
      <c r="AH384" s="25">
        <f t="shared" ref="AH384:AH399" si="64">IF(ISERROR(AVERAGE(AD384:AG384)),0,AVERAGE(AD384:AG384)*0.2)</f>
        <v>0</v>
      </c>
      <c r="AI384" s="27"/>
      <c r="AJ384" s="27"/>
      <c r="AK384" s="27"/>
      <c r="AL384" s="25">
        <f t="shared" ref="AL384:AL399" si="65">IF(ISERROR(AVERAGE(AI384:AK384)),0,AVERAGE(AI384:AK384)*0.2)</f>
        <v>0</v>
      </c>
      <c r="AM384" s="27"/>
      <c r="AN384" s="25">
        <f t="shared" ref="AN384:AN399" si="66">AM384*0.2</f>
        <v>0</v>
      </c>
      <c r="AO384" s="27"/>
      <c r="AP384" s="25">
        <f t="shared" ref="AP384:AP399" si="67">AO384*0.1</f>
        <v>0</v>
      </c>
      <c r="AQ384" s="25">
        <f t="shared" ref="AQ384:AQ399" si="68">IF(ISERROR(AC384+AH384+AL384+AN384+AP384),0,AC384+AH384+AL384+AN384+AP384)</f>
        <v>0</v>
      </c>
    </row>
    <row r="385" spans="1:43" x14ac:dyDescent="0.25">
      <c r="A385" s="22">
        <v>3</v>
      </c>
      <c r="B385" s="5" t="s">
        <v>405</v>
      </c>
      <c r="C385" s="28"/>
      <c r="D385" s="28"/>
      <c r="E385" s="28"/>
      <c r="F385" s="28"/>
      <c r="G385" s="28"/>
      <c r="H385" s="28"/>
      <c r="I385" s="28"/>
      <c r="J385" s="28"/>
      <c r="K385" s="28"/>
      <c r="L385" s="28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X385" s="28"/>
      <c r="Y385" s="28"/>
      <c r="Z385" s="28"/>
      <c r="AA385" s="27"/>
      <c r="AB385" s="27"/>
      <c r="AC385" s="25">
        <f t="shared" si="63"/>
        <v>0</v>
      </c>
      <c r="AD385" s="27"/>
      <c r="AE385" s="27"/>
      <c r="AF385" s="27"/>
      <c r="AG385" s="27"/>
      <c r="AH385" s="25">
        <f t="shared" si="64"/>
        <v>0</v>
      </c>
      <c r="AI385" s="27"/>
      <c r="AJ385" s="27"/>
      <c r="AK385" s="27"/>
      <c r="AL385" s="25">
        <f t="shared" si="65"/>
        <v>0</v>
      </c>
      <c r="AM385" s="27"/>
      <c r="AN385" s="25">
        <f t="shared" si="66"/>
        <v>0</v>
      </c>
      <c r="AO385" s="27"/>
      <c r="AP385" s="25">
        <f t="shared" si="67"/>
        <v>0</v>
      </c>
      <c r="AQ385" s="25">
        <f t="shared" si="68"/>
        <v>0</v>
      </c>
    </row>
    <row r="386" spans="1:43" x14ac:dyDescent="0.25">
      <c r="A386" s="22">
        <v>4</v>
      </c>
      <c r="B386" s="5" t="s">
        <v>406</v>
      </c>
      <c r="C386" s="28"/>
      <c r="D386" s="28"/>
      <c r="E386" s="28"/>
      <c r="F386" s="28"/>
      <c r="G386" s="28"/>
      <c r="H386" s="28"/>
      <c r="I386" s="28"/>
      <c r="J386" s="28"/>
      <c r="K386" s="28"/>
      <c r="L386" s="28"/>
      <c r="M386" s="28"/>
      <c r="N386" s="28"/>
      <c r="O386" s="28"/>
      <c r="P386" s="28"/>
      <c r="Q386" s="28"/>
      <c r="R386" s="28"/>
      <c r="S386" s="28"/>
      <c r="T386" s="28"/>
      <c r="U386" s="28"/>
      <c r="V386" s="28"/>
      <c r="W386" s="28"/>
      <c r="X386" s="28"/>
      <c r="Y386" s="28"/>
      <c r="Z386" s="28"/>
      <c r="AA386" s="27"/>
      <c r="AB386" s="27"/>
      <c r="AC386" s="25">
        <f t="shared" si="63"/>
        <v>0</v>
      </c>
      <c r="AD386" s="27"/>
      <c r="AE386" s="27"/>
      <c r="AF386" s="27"/>
      <c r="AG386" s="27"/>
      <c r="AH386" s="25">
        <f t="shared" si="64"/>
        <v>0</v>
      </c>
      <c r="AI386" s="27"/>
      <c r="AJ386" s="27"/>
      <c r="AK386" s="27"/>
      <c r="AL386" s="25">
        <f t="shared" si="65"/>
        <v>0</v>
      </c>
      <c r="AM386" s="27"/>
      <c r="AN386" s="25">
        <f t="shared" si="66"/>
        <v>0</v>
      </c>
      <c r="AO386" s="27"/>
      <c r="AP386" s="25">
        <f t="shared" si="67"/>
        <v>0</v>
      </c>
      <c r="AQ386" s="25">
        <f t="shared" si="68"/>
        <v>0</v>
      </c>
    </row>
    <row r="387" spans="1:43" x14ac:dyDescent="0.25">
      <c r="A387" s="22">
        <v>5</v>
      </c>
      <c r="B387" s="5" t="s">
        <v>407</v>
      </c>
      <c r="C387" s="28"/>
      <c r="D387" s="28"/>
      <c r="E387" s="28"/>
      <c r="F387" s="28"/>
      <c r="G387" s="28"/>
      <c r="H387" s="28"/>
      <c r="I387" s="28"/>
      <c r="J387" s="28"/>
      <c r="K387" s="28"/>
      <c r="L387" s="28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X387" s="28"/>
      <c r="Y387" s="28"/>
      <c r="Z387" s="28"/>
      <c r="AA387" s="27"/>
      <c r="AB387" s="27"/>
      <c r="AC387" s="25">
        <f t="shared" si="63"/>
        <v>0</v>
      </c>
      <c r="AD387" s="27"/>
      <c r="AE387" s="27"/>
      <c r="AF387" s="27"/>
      <c r="AG387" s="27"/>
      <c r="AH387" s="25">
        <f t="shared" si="64"/>
        <v>0</v>
      </c>
      <c r="AI387" s="27"/>
      <c r="AJ387" s="27"/>
      <c r="AK387" s="27"/>
      <c r="AL387" s="25">
        <f t="shared" si="65"/>
        <v>0</v>
      </c>
      <c r="AM387" s="27"/>
      <c r="AN387" s="25">
        <f t="shared" si="66"/>
        <v>0</v>
      </c>
      <c r="AO387" s="27"/>
      <c r="AP387" s="25">
        <f t="shared" si="67"/>
        <v>0</v>
      </c>
      <c r="AQ387" s="25">
        <f t="shared" si="68"/>
        <v>0</v>
      </c>
    </row>
    <row r="388" spans="1:43" x14ac:dyDescent="0.25">
      <c r="A388" s="22">
        <v>6</v>
      </c>
      <c r="B388" s="5" t="s">
        <v>408</v>
      </c>
      <c r="C388" s="28"/>
      <c r="D388" s="28"/>
      <c r="E388" s="28"/>
      <c r="F388" s="28"/>
      <c r="G388" s="28"/>
      <c r="H388" s="28"/>
      <c r="I388" s="28"/>
      <c r="J388" s="28"/>
      <c r="K388" s="28"/>
      <c r="L388" s="28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X388" s="28"/>
      <c r="Y388" s="28"/>
      <c r="Z388" s="28"/>
      <c r="AA388" s="27"/>
      <c r="AB388" s="27"/>
      <c r="AC388" s="25">
        <f t="shared" si="63"/>
        <v>0</v>
      </c>
      <c r="AD388" s="27"/>
      <c r="AE388" s="27"/>
      <c r="AF388" s="27"/>
      <c r="AG388" s="27"/>
      <c r="AH388" s="25">
        <f t="shared" si="64"/>
        <v>0</v>
      </c>
      <c r="AI388" s="27"/>
      <c r="AJ388" s="27"/>
      <c r="AK388" s="27"/>
      <c r="AL388" s="25">
        <f t="shared" si="65"/>
        <v>0</v>
      </c>
      <c r="AM388" s="27"/>
      <c r="AN388" s="25">
        <f t="shared" si="66"/>
        <v>0</v>
      </c>
      <c r="AO388" s="27"/>
      <c r="AP388" s="25">
        <f t="shared" si="67"/>
        <v>0</v>
      </c>
      <c r="AQ388" s="25">
        <f t="shared" si="68"/>
        <v>0</v>
      </c>
    </row>
    <row r="389" spans="1:43" x14ac:dyDescent="0.25">
      <c r="A389" s="22">
        <v>7</v>
      </c>
      <c r="B389" s="5" t="s">
        <v>409</v>
      </c>
      <c r="C389" s="28"/>
      <c r="D389" s="28"/>
      <c r="E389" s="28"/>
      <c r="F389" s="28"/>
      <c r="G389" s="28"/>
      <c r="H389" s="28"/>
      <c r="I389" s="28"/>
      <c r="J389" s="28"/>
      <c r="K389" s="28"/>
      <c r="L389" s="28"/>
      <c r="M389" s="28"/>
      <c r="N389" s="28"/>
      <c r="O389" s="28"/>
      <c r="P389" s="28"/>
      <c r="Q389" s="28"/>
      <c r="R389" s="28"/>
      <c r="S389" s="28"/>
      <c r="T389" s="28"/>
      <c r="U389" s="28"/>
      <c r="V389" s="28"/>
      <c r="W389" s="28"/>
      <c r="X389" s="28"/>
      <c r="Y389" s="28"/>
      <c r="Z389" s="28"/>
      <c r="AA389" s="27"/>
      <c r="AB389" s="27"/>
      <c r="AC389" s="25">
        <f t="shared" si="63"/>
        <v>0</v>
      </c>
      <c r="AD389" s="27"/>
      <c r="AE389" s="27"/>
      <c r="AF389" s="27"/>
      <c r="AG389" s="27"/>
      <c r="AH389" s="25">
        <f t="shared" si="64"/>
        <v>0</v>
      </c>
      <c r="AI389" s="27"/>
      <c r="AJ389" s="27"/>
      <c r="AK389" s="27"/>
      <c r="AL389" s="25">
        <f t="shared" si="65"/>
        <v>0</v>
      </c>
      <c r="AM389" s="27"/>
      <c r="AN389" s="25">
        <f t="shared" si="66"/>
        <v>0</v>
      </c>
      <c r="AO389" s="27"/>
      <c r="AP389" s="25">
        <f t="shared" si="67"/>
        <v>0</v>
      </c>
      <c r="AQ389" s="25">
        <f t="shared" si="68"/>
        <v>0</v>
      </c>
    </row>
    <row r="390" spans="1:43" x14ac:dyDescent="0.25">
      <c r="A390" s="22">
        <v>8</v>
      </c>
      <c r="B390" s="5" t="s">
        <v>410</v>
      </c>
      <c r="C390" s="28"/>
      <c r="D390" s="28"/>
      <c r="E390" s="28"/>
      <c r="F390" s="28"/>
      <c r="G390" s="28"/>
      <c r="H390" s="28"/>
      <c r="I390" s="28"/>
      <c r="J390" s="28"/>
      <c r="K390" s="28"/>
      <c r="L390" s="28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X390" s="28"/>
      <c r="Y390" s="28"/>
      <c r="Z390" s="28"/>
      <c r="AA390" s="27"/>
      <c r="AB390" s="27"/>
      <c r="AC390" s="25">
        <f t="shared" si="63"/>
        <v>0</v>
      </c>
      <c r="AD390" s="27"/>
      <c r="AE390" s="27"/>
      <c r="AF390" s="27"/>
      <c r="AG390" s="27"/>
      <c r="AH390" s="25">
        <f t="shared" si="64"/>
        <v>0</v>
      </c>
      <c r="AI390" s="27"/>
      <c r="AJ390" s="27"/>
      <c r="AK390" s="27"/>
      <c r="AL390" s="25">
        <f t="shared" si="65"/>
        <v>0</v>
      </c>
      <c r="AM390" s="27"/>
      <c r="AN390" s="25">
        <f t="shared" si="66"/>
        <v>0</v>
      </c>
      <c r="AO390" s="27"/>
      <c r="AP390" s="25">
        <f t="shared" si="67"/>
        <v>0</v>
      </c>
      <c r="AQ390" s="25">
        <f t="shared" si="68"/>
        <v>0</v>
      </c>
    </row>
    <row r="391" spans="1:43" x14ac:dyDescent="0.25">
      <c r="A391" s="22">
        <v>9</v>
      </c>
      <c r="B391" s="5" t="s">
        <v>411</v>
      </c>
      <c r="C391" s="28"/>
      <c r="D391" s="28"/>
      <c r="E391" s="28"/>
      <c r="F391" s="28"/>
      <c r="G391" s="28"/>
      <c r="H391" s="28"/>
      <c r="I391" s="28"/>
      <c r="J391" s="28"/>
      <c r="K391" s="28"/>
      <c r="L391" s="28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X391" s="28"/>
      <c r="Y391" s="28"/>
      <c r="Z391" s="28"/>
      <c r="AA391" s="27"/>
      <c r="AB391" s="27"/>
      <c r="AC391" s="25">
        <f t="shared" si="63"/>
        <v>0</v>
      </c>
      <c r="AD391" s="27"/>
      <c r="AE391" s="27"/>
      <c r="AF391" s="27"/>
      <c r="AG391" s="27"/>
      <c r="AH391" s="25">
        <f t="shared" si="64"/>
        <v>0</v>
      </c>
      <c r="AI391" s="27"/>
      <c r="AJ391" s="27"/>
      <c r="AK391" s="27"/>
      <c r="AL391" s="25">
        <f t="shared" si="65"/>
        <v>0</v>
      </c>
      <c r="AM391" s="27"/>
      <c r="AN391" s="25">
        <f t="shared" si="66"/>
        <v>0</v>
      </c>
      <c r="AO391" s="27"/>
      <c r="AP391" s="25">
        <f t="shared" si="67"/>
        <v>0</v>
      </c>
      <c r="AQ391" s="25">
        <f t="shared" si="68"/>
        <v>0</v>
      </c>
    </row>
    <row r="392" spans="1:43" x14ac:dyDescent="0.25">
      <c r="A392" s="22">
        <v>10</v>
      </c>
      <c r="B392" s="5" t="s">
        <v>412</v>
      </c>
      <c r="C392" s="28"/>
      <c r="D392" s="28"/>
      <c r="E392" s="28"/>
      <c r="F392" s="28"/>
      <c r="G392" s="28"/>
      <c r="H392" s="28"/>
      <c r="I392" s="28"/>
      <c r="J392" s="28"/>
      <c r="K392" s="28"/>
      <c r="L392" s="28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X392" s="28"/>
      <c r="Y392" s="28"/>
      <c r="Z392" s="28"/>
      <c r="AA392" s="27"/>
      <c r="AB392" s="27"/>
      <c r="AC392" s="25">
        <f t="shared" si="63"/>
        <v>0</v>
      </c>
      <c r="AD392" s="27"/>
      <c r="AE392" s="27"/>
      <c r="AF392" s="27"/>
      <c r="AG392" s="27"/>
      <c r="AH392" s="25">
        <f t="shared" si="64"/>
        <v>0</v>
      </c>
      <c r="AI392" s="27"/>
      <c r="AJ392" s="27"/>
      <c r="AK392" s="27"/>
      <c r="AL392" s="25">
        <f t="shared" si="65"/>
        <v>0</v>
      </c>
      <c r="AM392" s="27"/>
      <c r="AN392" s="25">
        <f t="shared" si="66"/>
        <v>0</v>
      </c>
      <c r="AO392" s="27"/>
      <c r="AP392" s="25">
        <f t="shared" si="67"/>
        <v>0</v>
      </c>
      <c r="AQ392" s="25">
        <f t="shared" si="68"/>
        <v>0</v>
      </c>
    </row>
    <row r="393" spans="1:43" x14ac:dyDescent="0.25">
      <c r="A393" s="22">
        <v>11</v>
      </c>
      <c r="B393" s="5" t="s">
        <v>413</v>
      </c>
      <c r="C393" s="28"/>
      <c r="D393" s="28"/>
      <c r="E393" s="28"/>
      <c r="F393" s="28"/>
      <c r="G393" s="28"/>
      <c r="H393" s="28"/>
      <c r="I393" s="28"/>
      <c r="J393" s="28"/>
      <c r="K393" s="28"/>
      <c r="L393" s="28"/>
      <c r="M393" s="28"/>
      <c r="N393" s="28"/>
      <c r="O393" s="28"/>
      <c r="P393" s="28"/>
      <c r="Q393" s="28"/>
      <c r="R393" s="28"/>
      <c r="S393" s="28"/>
      <c r="T393" s="28"/>
      <c r="U393" s="28"/>
      <c r="V393" s="28"/>
      <c r="W393" s="28"/>
      <c r="X393" s="28"/>
      <c r="Y393" s="28"/>
      <c r="Z393" s="28"/>
      <c r="AA393" s="27"/>
      <c r="AB393" s="27"/>
      <c r="AC393" s="25">
        <f t="shared" si="63"/>
        <v>0</v>
      </c>
      <c r="AD393" s="27"/>
      <c r="AE393" s="27"/>
      <c r="AF393" s="27"/>
      <c r="AG393" s="27"/>
      <c r="AH393" s="25">
        <f t="shared" si="64"/>
        <v>0</v>
      </c>
      <c r="AI393" s="27"/>
      <c r="AJ393" s="27"/>
      <c r="AK393" s="27"/>
      <c r="AL393" s="25">
        <f t="shared" si="65"/>
        <v>0</v>
      </c>
      <c r="AM393" s="27"/>
      <c r="AN393" s="25">
        <f t="shared" si="66"/>
        <v>0</v>
      </c>
      <c r="AO393" s="27"/>
      <c r="AP393" s="25">
        <f t="shared" si="67"/>
        <v>0</v>
      </c>
      <c r="AQ393" s="25">
        <f t="shared" si="68"/>
        <v>0</v>
      </c>
    </row>
    <row r="394" spans="1:43" x14ac:dyDescent="0.25">
      <c r="A394" s="22">
        <v>12</v>
      </c>
      <c r="B394" s="5" t="s">
        <v>414</v>
      </c>
      <c r="C394" s="28"/>
      <c r="D394" s="28"/>
      <c r="E394" s="28"/>
      <c r="F394" s="28"/>
      <c r="G394" s="28"/>
      <c r="H394" s="28"/>
      <c r="I394" s="28"/>
      <c r="J394" s="28"/>
      <c r="K394" s="28"/>
      <c r="L394" s="28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X394" s="28"/>
      <c r="Y394" s="28"/>
      <c r="Z394" s="28"/>
      <c r="AA394" s="27"/>
      <c r="AB394" s="27"/>
      <c r="AC394" s="25">
        <f t="shared" si="63"/>
        <v>0</v>
      </c>
      <c r="AD394" s="27"/>
      <c r="AE394" s="27"/>
      <c r="AF394" s="27"/>
      <c r="AG394" s="27"/>
      <c r="AH394" s="25">
        <f t="shared" si="64"/>
        <v>0</v>
      </c>
      <c r="AI394" s="27"/>
      <c r="AJ394" s="27"/>
      <c r="AK394" s="27"/>
      <c r="AL394" s="25">
        <f t="shared" si="65"/>
        <v>0</v>
      </c>
      <c r="AM394" s="27"/>
      <c r="AN394" s="25">
        <f t="shared" si="66"/>
        <v>0</v>
      </c>
      <c r="AO394" s="27"/>
      <c r="AP394" s="25">
        <f t="shared" si="67"/>
        <v>0</v>
      </c>
      <c r="AQ394" s="25">
        <f t="shared" si="68"/>
        <v>0</v>
      </c>
    </row>
    <row r="395" spans="1:43" x14ac:dyDescent="0.25">
      <c r="A395" s="22">
        <v>13</v>
      </c>
      <c r="B395" s="5" t="s">
        <v>415</v>
      </c>
      <c r="C395" s="28"/>
      <c r="D395" s="28"/>
      <c r="E395" s="28"/>
      <c r="F395" s="28"/>
      <c r="G395" s="28"/>
      <c r="H395" s="28"/>
      <c r="I395" s="28"/>
      <c r="J395" s="28"/>
      <c r="K395" s="28"/>
      <c r="L395" s="28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X395" s="28"/>
      <c r="Y395" s="28"/>
      <c r="Z395" s="28"/>
      <c r="AA395" s="27"/>
      <c r="AB395" s="27"/>
      <c r="AC395" s="25">
        <f t="shared" si="63"/>
        <v>0</v>
      </c>
      <c r="AD395" s="27"/>
      <c r="AE395" s="27"/>
      <c r="AF395" s="27"/>
      <c r="AG395" s="27"/>
      <c r="AH395" s="25">
        <f t="shared" si="64"/>
        <v>0</v>
      </c>
      <c r="AI395" s="27"/>
      <c r="AJ395" s="27"/>
      <c r="AK395" s="27"/>
      <c r="AL395" s="25">
        <f t="shared" si="65"/>
        <v>0</v>
      </c>
      <c r="AM395" s="27"/>
      <c r="AN395" s="25">
        <f t="shared" si="66"/>
        <v>0</v>
      </c>
      <c r="AO395" s="27"/>
      <c r="AP395" s="25">
        <f t="shared" si="67"/>
        <v>0</v>
      </c>
      <c r="AQ395" s="25">
        <f t="shared" si="68"/>
        <v>0</v>
      </c>
    </row>
    <row r="396" spans="1:43" x14ac:dyDescent="0.25">
      <c r="A396" s="22">
        <v>14</v>
      </c>
      <c r="B396" s="5" t="s">
        <v>416</v>
      </c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5">
        <f t="shared" si="63"/>
        <v>0</v>
      </c>
      <c r="AD396" s="27"/>
      <c r="AE396" s="27"/>
      <c r="AF396" s="27"/>
      <c r="AG396" s="27"/>
      <c r="AH396" s="25">
        <f t="shared" si="64"/>
        <v>0</v>
      </c>
      <c r="AI396" s="27"/>
      <c r="AJ396" s="27"/>
      <c r="AK396" s="27"/>
      <c r="AL396" s="25">
        <f t="shared" si="65"/>
        <v>0</v>
      </c>
      <c r="AM396" s="27"/>
      <c r="AN396" s="25">
        <f t="shared" si="66"/>
        <v>0</v>
      </c>
      <c r="AO396" s="27"/>
      <c r="AP396" s="25">
        <f t="shared" si="67"/>
        <v>0</v>
      </c>
      <c r="AQ396" s="25">
        <f t="shared" si="68"/>
        <v>0</v>
      </c>
    </row>
    <row r="397" spans="1:43" x14ac:dyDescent="0.25">
      <c r="A397" s="22">
        <v>15</v>
      </c>
      <c r="B397" s="5" t="s">
        <v>474</v>
      </c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5">
        <f t="shared" si="63"/>
        <v>0</v>
      </c>
      <c r="AD397" s="27"/>
      <c r="AE397" s="27"/>
      <c r="AF397" s="27"/>
      <c r="AG397" s="27"/>
      <c r="AH397" s="25">
        <f t="shared" si="64"/>
        <v>0</v>
      </c>
      <c r="AI397" s="27"/>
      <c r="AJ397" s="27"/>
      <c r="AK397" s="27"/>
      <c r="AL397" s="25">
        <f t="shared" si="65"/>
        <v>0</v>
      </c>
      <c r="AM397" s="27"/>
      <c r="AN397" s="25">
        <f t="shared" si="66"/>
        <v>0</v>
      </c>
      <c r="AO397" s="27"/>
      <c r="AP397" s="25">
        <f t="shared" si="67"/>
        <v>0</v>
      </c>
      <c r="AQ397" s="25">
        <f t="shared" si="68"/>
        <v>0</v>
      </c>
    </row>
    <row r="398" spans="1:43" x14ac:dyDescent="0.25">
      <c r="A398" s="22"/>
      <c r="B398" s="28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5">
        <f t="shared" si="63"/>
        <v>0</v>
      </c>
      <c r="AD398" s="27"/>
      <c r="AE398" s="27"/>
      <c r="AF398" s="27"/>
      <c r="AG398" s="27"/>
      <c r="AH398" s="25">
        <f t="shared" si="64"/>
        <v>0</v>
      </c>
      <c r="AI398" s="27"/>
      <c r="AJ398" s="27"/>
      <c r="AK398" s="27"/>
      <c r="AL398" s="25">
        <f t="shared" si="65"/>
        <v>0</v>
      </c>
      <c r="AM398" s="27"/>
      <c r="AN398" s="25">
        <f t="shared" si="66"/>
        <v>0</v>
      </c>
      <c r="AO398" s="27"/>
      <c r="AP398" s="25">
        <f t="shared" si="67"/>
        <v>0</v>
      </c>
      <c r="AQ398" s="25">
        <f t="shared" si="68"/>
        <v>0</v>
      </c>
    </row>
    <row r="399" spans="1:43" x14ac:dyDescent="0.25">
      <c r="A399" s="22"/>
      <c r="B399" s="28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5">
        <f t="shared" si="63"/>
        <v>0</v>
      </c>
      <c r="AD399" s="27"/>
      <c r="AE399" s="27"/>
      <c r="AF399" s="27"/>
      <c r="AG399" s="27"/>
      <c r="AH399" s="25">
        <f t="shared" si="64"/>
        <v>0</v>
      </c>
      <c r="AI399" s="27"/>
      <c r="AJ399" s="27"/>
      <c r="AK399" s="27"/>
      <c r="AL399" s="25">
        <f t="shared" si="65"/>
        <v>0</v>
      </c>
      <c r="AM399" s="27"/>
      <c r="AN399" s="25">
        <f t="shared" si="66"/>
        <v>0</v>
      </c>
      <c r="AO399" s="27"/>
      <c r="AP399" s="25">
        <f t="shared" si="67"/>
        <v>0</v>
      </c>
      <c r="AQ399" s="25">
        <f t="shared" si="68"/>
        <v>0</v>
      </c>
    </row>
    <row r="419" spans="1:43" x14ac:dyDescent="0.25">
      <c r="A419" s="85" t="s">
        <v>490</v>
      </c>
      <c r="B419" s="85"/>
      <c r="C419" s="85"/>
      <c r="D419" s="85"/>
      <c r="E419" s="85"/>
      <c r="F419" s="85"/>
      <c r="G419" s="85"/>
      <c r="H419" s="85"/>
      <c r="I419" s="85"/>
      <c r="J419" s="85"/>
      <c r="K419" s="85"/>
      <c r="L419" s="85"/>
      <c r="M419" s="85"/>
      <c r="N419" s="85"/>
      <c r="O419" s="85"/>
      <c r="P419" s="85"/>
      <c r="Q419" s="85"/>
      <c r="R419" s="85"/>
      <c r="S419" s="85"/>
      <c r="T419" s="85"/>
      <c r="U419" s="85"/>
      <c r="V419" s="85"/>
      <c r="W419" s="85"/>
      <c r="X419" s="85"/>
      <c r="Y419" s="85"/>
      <c r="Z419" s="85"/>
      <c r="AA419" s="85"/>
      <c r="AB419" s="85"/>
      <c r="AC419" s="85"/>
      <c r="AD419" s="85"/>
      <c r="AE419" s="85"/>
      <c r="AF419" s="85"/>
      <c r="AG419" s="85"/>
      <c r="AH419" s="85"/>
      <c r="AI419" s="85"/>
      <c r="AJ419" s="85"/>
      <c r="AK419" s="85"/>
      <c r="AL419" s="85"/>
      <c r="AM419" s="85"/>
      <c r="AN419" s="85"/>
      <c r="AO419" s="85"/>
      <c r="AP419" s="85"/>
      <c r="AQ419" s="85"/>
    </row>
    <row r="420" spans="1:43" x14ac:dyDescent="0.25">
      <c r="A420" s="85" t="s">
        <v>517</v>
      </c>
      <c r="B420" s="85"/>
      <c r="C420" s="85"/>
      <c r="D420" s="85"/>
      <c r="E420" s="85"/>
      <c r="F420" s="85"/>
      <c r="G420" s="85"/>
      <c r="H420" s="85"/>
      <c r="I420" s="85"/>
      <c r="J420" s="85"/>
      <c r="K420" s="85"/>
      <c r="L420" s="85"/>
      <c r="M420" s="85"/>
      <c r="N420" s="85"/>
      <c r="O420" s="85"/>
      <c r="P420" s="85"/>
      <c r="Q420" s="85"/>
      <c r="R420" s="85"/>
      <c r="S420" s="85"/>
      <c r="T420" s="85"/>
      <c r="U420" s="85"/>
      <c r="V420" s="85"/>
      <c r="W420" s="85"/>
      <c r="X420" s="85"/>
      <c r="Y420" s="85"/>
      <c r="Z420" s="85"/>
      <c r="AA420" s="85"/>
      <c r="AB420" s="85"/>
      <c r="AC420" s="85"/>
      <c r="AD420" s="85"/>
      <c r="AE420" s="85"/>
      <c r="AF420" s="85"/>
      <c r="AG420" s="85"/>
      <c r="AH420" s="85"/>
      <c r="AI420" s="85"/>
      <c r="AJ420" s="85"/>
      <c r="AK420" s="85"/>
      <c r="AL420" s="85"/>
      <c r="AM420" s="85"/>
      <c r="AN420" s="85"/>
      <c r="AO420" s="85"/>
      <c r="AP420" s="85"/>
      <c r="AQ420" s="85"/>
    </row>
    <row r="421" spans="1:43" x14ac:dyDescent="0.25">
      <c r="A421" s="72"/>
      <c r="B421" s="72"/>
      <c r="C421" s="72"/>
      <c r="D421" s="72"/>
      <c r="E421" s="72"/>
      <c r="F421" s="72"/>
      <c r="G421" s="72"/>
      <c r="H421" s="72"/>
      <c r="I421" s="72"/>
      <c r="J421" s="72"/>
      <c r="K421" s="72"/>
      <c r="L421" s="72"/>
      <c r="M421" s="72"/>
      <c r="N421" s="72"/>
      <c r="O421" s="72"/>
      <c r="P421" s="72"/>
      <c r="Q421" s="72"/>
      <c r="R421" s="72"/>
      <c r="S421" s="72"/>
      <c r="T421" s="72"/>
      <c r="U421" s="72"/>
      <c r="V421" s="72"/>
      <c r="W421" s="72"/>
      <c r="X421" s="72"/>
      <c r="Y421" s="73"/>
      <c r="Z421" s="73"/>
      <c r="AA421" s="73"/>
      <c r="AB421" s="73"/>
      <c r="AC421" s="73"/>
      <c r="AD421" s="73"/>
      <c r="AE421" s="73"/>
      <c r="AF421" s="73"/>
      <c r="AG421" s="73"/>
      <c r="AH421" s="73"/>
      <c r="AI421" s="73"/>
      <c r="AJ421" s="73"/>
      <c r="AK421" s="73"/>
      <c r="AL421" s="73"/>
      <c r="AM421" s="73" t="s">
        <v>494</v>
      </c>
      <c r="AN421" s="73"/>
      <c r="AO421" s="73"/>
      <c r="AP421" s="73"/>
      <c r="AQ421" s="73"/>
    </row>
    <row r="422" spans="1:43" ht="15.75" x14ac:dyDescent="0.25">
      <c r="A422" s="74" t="s">
        <v>443</v>
      </c>
      <c r="B422" s="75" t="s">
        <v>495</v>
      </c>
      <c r="C422" s="65" t="s">
        <v>496</v>
      </c>
      <c r="D422" s="65"/>
      <c r="E422" s="65"/>
      <c r="F422" s="65"/>
      <c r="G422" s="65"/>
      <c r="H422" s="65"/>
      <c r="I422" s="65"/>
      <c r="J422" s="65"/>
      <c r="K422" s="65"/>
      <c r="L422" s="65"/>
      <c r="M422" s="65"/>
      <c r="N422" s="65"/>
      <c r="O422" s="65"/>
      <c r="P422" s="65"/>
      <c r="Q422" s="65"/>
      <c r="R422" s="65"/>
      <c r="S422" s="65"/>
      <c r="T422" s="65"/>
      <c r="U422" s="65"/>
      <c r="V422" s="65"/>
      <c r="W422" s="65"/>
      <c r="X422" s="65"/>
      <c r="Y422" s="78" t="s">
        <v>497</v>
      </c>
      <c r="Z422" s="79"/>
      <c r="AA422" s="79"/>
      <c r="AB422" s="79"/>
      <c r="AC422" s="79"/>
      <c r="AD422" s="79"/>
      <c r="AE422" s="79"/>
      <c r="AF422" s="79"/>
      <c r="AG422" s="79"/>
      <c r="AH422" s="80"/>
      <c r="AI422" s="81" t="s">
        <v>498</v>
      </c>
      <c r="AJ422" s="81"/>
      <c r="AK422" s="81"/>
      <c r="AL422" s="81"/>
      <c r="AM422" s="78" t="s">
        <v>499</v>
      </c>
      <c r="AN422" s="79"/>
      <c r="AO422" s="79"/>
      <c r="AP422" s="80"/>
      <c r="AQ422" s="82" t="s">
        <v>500</v>
      </c>
    </row>
    <row r="423" spans="1:43" ht="23.25" customHeight="1" x14ac:dyDescent="0.25">
      <c r="A423" s="74"/>
      <c r="B423" s="76"/>
      <c r="C423" s="65"/>
      <c r="D423" s="65"/>
      <c r="E423" s="65"/>
      <c r="F423" s="65"/>
      <c r="G423" s="61"/>
      <c r="H423" s="61"/>
      <c r="I423" s="61"/>
      <c r="J423" s="61"/>
      <c r="K423" s="61"/>
      <c r="L423" s="61"/>
      <c r="M423" s="61"/>
      <c r="N423" s="65"/>
      <c r="O423" s="65"/>
      <c r="P423" s="65"/>
      <c r="Q423" s="65"/>
      <c r="R423" s="65"/>
      <c r="S423" s="65"/>
      <c r="T423" s="65"/>
      <c r="U423" s="65"/>
      <c r="V423" s="65"/>
      <c r="W423" s="65"/>
      <c r="X423" s="65"/>
      <c r="Y423" s="66" t="s">
        <v>501</v>
      </c>
      <c r="Z423" s="67"/>
      <c r="AA423" s="67"/>
      <c r="AB423" s="68"/>
      <c r="AC423" s="63" t="s">
        <v>502</v>
      </c>
      <c r="AD423" s="59" t="s">
        <v>503</v>
      </c>
      <c r="AE423" s="59"/>
      <c r="AF423" s="59"/>
      <c r="AG423" s="59"/>
      <c r="AH423" s="63" t="s">
        <v>502</v>
      </c>
      <c r="AI423" s="59" t="s">
        <v>504</v>
      </c>
      <c r="AJ423" s="59"/>
      <c r="AK423" s="59"/>
      <c r="AL423" s="60" t="s">
        <v>502</v>
      </c>
      <c r="AM423" s="59" t="s">
        <v>505</v>
      </c>
      <c r="AN423" s="60" t="s">
        <v>502</v>
      </c>
      <c r="AO423" s="59" t="s">
        <v>506</v>
      </c>
      <c r="AP423" s="60" t="s">
        <v>502</v>
      </c>
      <c r="AQ423" s="83"/>
    </row>
    <row r="424" spans="1:43" ht="31.5" customHeight="1" x14ac:dyDescent="0.25">
      <c r="A424" s="74"/>
      <c r="B424" s="77"/>
      <c r="C424" s="65"/>
      <c r="D424" s="65"/>
      <c r="E424" s="65"/>
      <c r="F424" s="65"/>
      <c r="G424" s="62"/>
      <c r="H424" s="62"/>
      <c r="I424" s="62"/>
      <c r="J424" s="62"/>
      <c r="K424" s="62"/>
      <c r="L424" s="62"/>
      <c r="M424" s="62"/>
      <c r="N424" s="65"/>
      <c r="O424" s="65"/>
      <c r="P424" s="65"/>
      <c r="Q424" s="65"/>
      <c r="R424" s="65"/>
      <c r="S424" s="65"/>
      <c r="T424" s="65"/>
      <c r="U424" s="65"/>
      <c r="V424" s="65"/>
      <c r="W424" s="65"/>
      <c r="X424" s="65"/>
      <c r="Y424" s="69"/>
      <c r="Z424" s="70"/>
      <c r="AA424" s="70"/>
      <c r="AB424" s="71"/>
      <c r="AC424" s="64"/>
      <c r="AD424" s="59"/>
      <c r="AE424" s="59"/>
      <c r="AF424" s="59"/>
      <c r="AG424" s="59"/>
      <c r="AH424" s="64"/>
      <c r="AI424" s="59"/>
      <c r="AJ424" s="59"/>
      <c r="AK424" s="59"/>
      <c r="AL424" s="60"/>
      <c r="AM424" s="59"/>
      <c r="AN424" s="60"/>
      <c r="AO424" s="59"/>
      <c r="AP424" s="60"/>
      <c r="AQ424" s="84"/>
    </row>
    <row r="425" spans="1:43" x14ac:dyDescent="0.25">
      <c r="A425" s="22">
        <v>1</v>
      </c>
      <c r="B425" s="28" t="s">
        <v>417</v>
      </c>
      <c r="C425" s="28"/>
      <c r="D425" s="28"/>
      <c r="E425" s="28"/>
      <c r="F425" s="28"/>
      <c r="G425" s="28"/>
      <c r="H425" s="28"/>
      <c r="I425" s="28"/>
      <c r="J425" s="28"/>
      <c r="K425" s="28"/>
      <c r="L425" s="28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X425" s="28"/>
      <c r="Y425" s="28"/>
      <c r="Z425" s="28"/>
      <c r="AA425" s="27"/>
      <c r="AB425" s="27"/>
      <c r="AC425" s="25">
        <f>IF(ISERROR(AVERAGE(Y425:AB425)),0,AVERAGE(Y425:AB425)*0.3)</f>
        <v>0</v>
      </c>
      <c r="AD425" s="27"/>
      <c r="AE425" s="27"/>
      <c r="AF425" s="27"/>
      <c r="AG425" s="27"/>
      <c r="AH425" s="25">
        <f>IF(ISERROR(AVERAGE(AD425:AG425)),0,AVERAGE(AD425:AG425)*0.2)</f>
        <v>0</v>
      </c>
      <c r="AI425" s="27"/>
      <c r="AJ425" s="27"/>
      <c r="AK425" s="27"/>
      <c r="AL425" s="25">
        <f>IF(ISERROR(AVERAGE(AI425:AK425)),0,AVERAGE(AI425:AK425)*0.2)</f>
        <v>0</v>
      </c>
      <c r="AM425" s="27"/>
      <c r="AN425" s="25">
        <f>AM425*0.2</f>
        <v>0</v>
      </c>
      <c r="AO425" s="27"/>
      <c r="AP425" s="25">
        <f>AO425*0.1</f>
        <v>0</v>
      </c>
      <c r="AQ425" s="25">
        <f>IF(ISERROR(AC425+AH425+AL425+AN425+AP425),0,AC425+AH425+AL425+AN425+AP425)</f>
        <v>0</v>
      </c>
    </row>
    <row r="426" spans="1:43" x14ac:dyDescent="0.25">
      <c r="A426" s="22">
        <v>2</v>
      </c>
      <c r="B426" s="28" t="s">
        <v>418</v>
      </c>
      <c r="C426" s="28"/>
      <c r="D426" s="28"/>
      <c r="E426" s="28"/>
      <c r="F426" s="28"/>
      <c r="G426" s="28"/>
      <c r="H426" s="28"/>
      <c r="I426" s="28"/>
      <c r="J426" s="28"/>
      <c r="K426" s="28"/>
      <c r="L426" s="28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X426" s="28"/>
      <c r="Y426" s="28"/>
      <c r="Z426" s="28"/>
      <c r="AA426" s="27"/>
      <c r="AB426" s="27"/>
      <c r="AC426" s="25">
        <f t="shared" ref="AC426:AC448" si="69">IF(ISERROR(AVERAGE(Y426:AB426)),0,AVERAGE(Y426:AB426)*0.3)</f>
        <v>0</v>
      </c>
      <c r="AD426" s="27"/>
      <c r="AE426" s="27"/>
      <c r="AF426" s="27"/>
      <c r="AG426" s="27"/>
      <c r="AH426" s="25">
        <f t="shared" ref="AH426:AH448" si="70">IF(ISERROR(AVERAGE(AD426:AG426)),0,AVERAGE(AD426:AG426)*0.2)</f>
        <v>0</v>
      </c>
      <c r="AI426" s="27"/>
      <c r="AJ426" s="27"/>
      <c r="AK426" s="27"/>
      <c r="AL426" s="25">
        <f t="shared" ref="AL426:AL448" si="71">IF(ISERROR(AVERAGE(AI426:AK426)),0,AVERAGE(AI426:AK426)*0.2)</f>
        <v>0</v>
      </c>
      <c r="AM426" s="27"/>
      <c r="AN426" s="25">
        <f t="shared" ref="AN426:AN448" si="72">AM426*0.2</f>
        <v>0</v>
      </c>
      <c r="AO426" s="27"/>
      <c r="AP426" s="25">
        <f t="shared" ref="AP426:AP448" si="73">AO426*0.1</f>
        <v>0</v>
      </c>
      <c r="AQ426" s="25">
        <f t="shared" ref="AQ426:AQ448" si="74">IF(ISERROR(AC426+AH426+AL426+AN426+AP426),0,AC426+AH426+AL426+AN426+AP426)</f>
        <v>0</v>
      </c>
    </row>
    <row r="427" spans="1:43" x14ac:dyDescent="0.25">
      <c r="A427" s="22">
        <v>3</v>
      </c>
      <c r="B427" s="28" t="s">
        <v>419</v>
      </c>
      <c r="C427" s="28"/>
      <c r="D427" s="28"/>
      <c r="E427" s="28"/>
      <c r="F427" s="28"/>
      <c r="G427" s="28"/>
      <c r="H427" s="28"/>
      <c r="I427" s="28"/>
      <c r="J427" s="28"/>
      <c r="K427" s="28"/>
      <c r="L427" s="28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X427" s="28"/>
      <c r="Y427" s="28"/>
      <c r="Z427" s="28"/>
      <c r="AA427" s="27"/>
      <c r="AB427" s="27"/>
      <c r="AC427" s="25">
        <f t="shared" si="69"/>
        <v>0</v>
      </c>
      <c r="AD427" s="27"/>
      <c r="AE427" s="27"/>
      <c r="AF427" s="27"/>
      <c r="AG427" s="27"/>
      <c r="AH427" s="25">
        <f t="shared" si="70"/>
        <v>0</v>
      </c>
      <c r="AI427" s="27"/>
      <c r="AJ427" s="27"/>
      <c r="AK427" s="27"/>
      <c r="AL427" s="25">
        <f t="shared" si="71"/>
        <v>0</v>
      </c>
      <c r="AM427" s="27"/>
      <c r="AN427" s="25">
        <f t="shared" si="72"/>
        <v>0</v>
      </c>
      <c r="AO427" s="27"/>
      <c r="AP427" s="25">
        <f t="shared" si="73"/>
        <v>0</v>
      </c>
      <c r="AQ427" s="25">
        <f t="shared" si="74"/>
        <v>0</v>
      </c>
    </row>
    <row r="428" spans="1:43" x14ac:dyDescent="0.25">
      <c r="A428" s="22">
        <v>4</v>
      </c>
      <c r="B428" s="28" t="s">
        <v>420</v>
      </c>
      <c r="C428" s="28"/>
      <c r="D428" s="28"/>
      <c r="E428" s="28"/>
      <c r="F428" s="28"/>
      <c r="G428" s="28"/>
      <c r="H428" s="28"/>
      <c r="I428" s="28"/>
      <c r="J428" s="28"/>
      <c r="K428" s="28"/>
      <c r="L428" s="28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X428" s="28"/>
      <c r="Y428" s="28"/>
      <c r="Z428" s="28"/>
      <c r="AA428" s="27"/>
      <c r="AB428" s="27"/>
      <c r="AC428" s="25">
        <f t="shared" si="69"/>
        <v>0</v>
      </c>
      <c r="AD428" s="27"/>
      <c r="AE428" s="27"/>
      <c r="AF428" s="27"/>
      <c r="AG428" s="27"/>
      <c r="AH428" s="25">
        <f t="shared" si="70"/>
        <v>0</v>
      </c>
      <c r="AI428" s="27"/>
      <c r="AJ428" s="27"/>
      <c r="AK428" s="27"/>
      <c r="AL428" s="25">
        <f t="shared" si="71"/>
        <v>0</v>
      </c>
      <c r="AM428" s="27"/>
      <c r="AN428" s="25">
        <f t="shared" si="72"/>
        <v>0</v>
      </c>
      <c r="AO428" s="27"/>
      <c r="AP428" s="25">
        <f t="shared" si="73"/>
        <v>0</v>
      </c>
      <c r="AQ428" s="25">
        <f t="shared" si="74"/>
        <v>0</v>
      </c>
    </row>
    <row r="429" spans="1:43" x14ac:dyDescent="0.25">
      <c r="A429" s="22">
        <v>5</v>
      </c>
      <c r="B429" s="28" t="s">
        <v>421</v>
      </c>
      <c r="C429" s="28"/>
      <c r="D429" s="28"/>
      <c r="E429" s="28"/>
      <c r="F429" s="28"/>
      <c r="G429" s="28"/>
      <c r="H429" s="28"/>
      <c r="I429" s="28"/>
      <c r="J429" s="28"/>
      <c r="K429" s="28"/>
      <c r="L429" s="28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X429" s="28"/>
      <c r="Y429" s="28"/>
      <c r="Z429" s="28"/>
      <c r="AA429" s="27"/>
      <c r="AB429" s="27"/>
      <c r="AC429" s="25">
        <f t="shared" si="69"/>
        <v>0</v>
      </c>
      <c r="AD429" s="27"/>
      <c r="AE429" s="27"/>
      <c r="AF429" s="27"/>
      <c r="AG429" s="27"/>
      <c r="AH429" s="25">
        <f t="shared" si="70"/>
        <v>0</v>
      </c>
      <c r="AI429" s="27"/>
      <c r="AJ429" s="27"/>
      <c r="AK429" s="27"/>
      <c r="AL429" s="25">
        <f t="shared" si="71"/>
        <v>0</v>
      </c>
      <c r="AM429" s="27"/>
      <c r="AN429" s="25">
        <f t="shared" si="72"/>
        <v>0</v>
      </c>
      <c r="AO429" s="27"/>
      <c r="AP429" s="25">
        <f t="shared" si="73"/>
        <v>0</v>
      </c>
      <c r="AQ429" s="25">
        <f t="shared" si="74"/>
        <v>0</v>
      </c>
    </row>
    <row r="430" spans="1:43" x14ac:dyDescent="0.25">
      <c r="A430" s="22">
        <v>6</v>
      </c>
      <c r="B430" s="28" t="s">
        <v>518</v>
      </c>
      <c r="C430" s="28"/>
      <c r="D430" s="28"/>
      <c r="E430" s="28"/>
      <c r="F430" s="28"/>
      <c r="G430" s="28"/>
      <c r="H430" s="28"/>
      <c r="I430" s="28"/>
      <c r="J430" s="28"/>
      <c r="K430" s="28"/>
      <c r="L430" s="28"/>
      <c r="M430" s="28"/>
      <c r="N430" s="28"/>
      <c r="O430" s="28"/>
      <c r="P430" s="28"/>
      <c r="Q430" s="28"/>
      <c r="R430" s="28"/>
      <c r="S430" s="28"/>
      <c r="T430" s="28"/>
      <c r="U430" s="28"/>
      <c r="V430" s="28"/>
      <c r="W430" s="28"/>
      <c r="X430" s="28"/>
      <c r="Y430" s="28"/>
      <c r="Z430" s="28"/>
      <c r="AA430" s="27"/>
      <c r="AB430" s="27"/>
      <c r="AC430" s="25">
        <f t="shared" si="69"/>
        <v>0</v>
      </c>
      <c r="AD430" s="27"/>
      <c r="AE430" s="27"/>
      <c r="AF430" s="27"/>
      <c r="AG430" s="27"/>
      <c r="AH430" s="25">
        <f t="shared" si="70"/>
        <v>0</v>
      </c>
      <c r="AI430" s="27"/>
      <c r="AJ430" s="27"/>
      <c r="AK430" s="27"/>
      <c r="AL430" s="25">
        <f t="shared" si="71"/>
        <v>0</v>
      </c>
      <c r="AM430" s="27"/>
      <c r="AN430" s="25">
        <f t="shared" si="72"/>
        <v>0</v>
      </c>
      <c r="AO430" s="27"/>
      <c r="AP430" s="25">
        <f t="shared" si="73"/>
        <v>0</v>
      </c>
      <c r="AQ430" s="25">
        <f t="shared" si="74"/>
        <v>0</v>
      </c>
    </row>
    <row r="431" spans="1:43" x14ac:dyDescent="0.25">
      <c r="A431" s="22">
        <v>7</v>
      </c>
      <c r="B431" s="28" t="s">
        <v>519</v>
      </c>
      <c r="C431" s="28" t="s">
        <v>473</v>
      </c>
      <c r="D431" s="28"/>
      <c r="E431" s="28"/>
      <c r="F431" s="28"/>
      <c r="G431" s="28"/>
      <c r="H431" s="28"/>
      <c r="I431" s="28"/>
      <c r="J431" s="28"/>
      <c r="K431" s="28"/>
      <c r="L431" s="28"/>
      <c r="M431" s="28"/>
      <c r="N431" s="28"/>
      <c r="O431" s="28"/>
      <c r="P431" s="28"/>
      <c r="Q431" s="28"/>
      <c r="R431" s="28"/>
      <c r="S431" s="28"/>
      <c r="T431" s="28"/>
      <c r="U431" s="28"/>
      <c r="V431" s="28"/>
      <c r="W431" s="28"/>
      <c r="X431" s="28"/>
      <c r="Y431" s="28"/>
      <c r="Z431" s="28"/>
      <c r="AA431" s="27"/>
      <c r="AB431" s="27"/>
      <c r="AC431" s="25">
        <f t="shared" si="69"/>
        <v>0</v>
      </c>
      <c r="AD431" s="27"/>
      <c r="AE431" s="27"/>
      <c r="AF431" s="27"/>
      <c r="AG431" s="27"/>
      <c r="AH431" s="25">
        <f t="shared" si="70"/>
        <v>0</v>
      </c>
      <c r="AI431" s="27"/>
      <c r="AJ431" s="27"/>
      <c r="AK431" s="27"/>
      <c r="AL431" s="25">
        <f t="shared" si="71"/>
        <v>0</v>
      </c>
      <c r="AM431" s="27"/>
      <c r="AN431" s="25">
        <f t="shared" si="72"/>
        <v>0</v>
      </c>
      <c r="AO431" s="27"/>
      <c r="AP431" s="25">
        <f t="shared" si="73"/>
        <v>0</v>
      </c>
      <c r="AQ431" s="25">
        <f t="shared" si="74"/>
        <v>0</v>
      </c>
    </row>
    <row r="432" spans="1:43" x14ac:dyDescent="0.25">
      <c r="A432" s="22">
        <v>8</v>
      </c>
      <c r="B432" s="28" t="s">
        <v>424</v>
      </c>
      <c r="C432" s="28"/>
      <c r="D432" s="28"/>
      <c r="E432" s="28"/>
      <c r="F432" s="28"/>
      <c r="G432" s="28"/>
      <c r="H432" s="28"/>
      <c r="I432" s="28"/>
      <c r="J432" s="28"/>
      <c r="K432" s="28"/>
      <c r="L432" s="28"/>
      <c r="M432" s="28"/>
      <c r="N432" s="28"/>
      <c r="O432" s="28"/>
      <c r="P432" s="28"/>
      <c r="Q432" s="28"/>
      <c r="R432" s="28"/>
      <c r="S432" s="28"/>
      <c r="T432" s="28"/>
      <c r="U432" s="28"/>
      <c r="V432" s="28"/>
      <c r="W432" s="28"/>
      <c r="X432" s="28"/>
      <c r="Y432" s="28"/>
      <c r="Z432" s="28"/>
      <c r="AA432" s="27"/>
      <c r="AB432" s="27"/>
      <c r="AC432" s="25">
        <f t="shared" si="69"/>
        <v>0</v>
      </c>
      <c r="AD432" s="27"/>
      <c r="AE432" s="27"/>
      <c r="AF432" s="27"/>
      <c r="AG432" s="27"/>
      <c r="AH432" s="25">
        <f t="shared" si="70"/>
        <v>0</v>
      </c>
      <c r="AI432" s="27"/>
      <c r="AJ432" s="27"/>
      <c r="AK432" s="27"/>
      <c r="AL432" s="25">
        <f t="shared" si="71"/>
        <v>0</v>
      </c>
      <c r="AM432" s="27"/>
      <c r="AN432" s="25">
        <f t="shared" si="72"/>
        <v>0</v>
      </c>
      <c r="AO432" s="27"/>
      <c r="AP432" s="25">
        <f t="shared" si="73"/>
        <v>0</v>
      </c>
      <c r="AQ432" s="25">
        <f t="shared" si="74"/>
        <v>0</v>
      </c>
    </row>
    <row r="433" spans="1:43" x14ac:dyDescent="0.25">
      <c r="A433" s="22">
        <v>9</v>
      </c>
      <c r="B433" s="28" t="s">
        <v>425</v>
      </c>
      <c r="C433" s="28"/>
      <c r="D433" s="28"/>
      <c r="E433" s="28"/>
      <c r="F433" s="28"/>
      <c r="G433" s="28"/>
      <c r="H433" s="28"/>
      <c r="I433" s="28"/>
      <c r="J433" s="28"/>
      <c r="K433" s="28"/>
      <c r="L433" s="28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X433" s="28"/>
      <c r="Y433" s="28"/>
      <c r="Z433" s="28"/>
      <c r="AA433" s="27"/>
      <c r="AB433" s="27"/>
      <c r="AC433" s="25">
        <f t="shared" si="69"/>
        <v>0</v>
      </c>
      <c r="AD433" s="27"/>
      <c r="AE433" s="27"/>
      <c r="AF433" s="27"/>
      <c r="AG433" s="27"/>
      <c r="AH433" s="25">
        <f t="shared" si="70"/>
        <v>0</v>
      </c>
      <c r="AI433" s="27"/>
      <c r="AJ433" s="27"/>
      <c r="AK433" s="27"/>
      <c r="AL433" s="25">
        <f t="shared" si="71"/>
        <v>0</v>
      </c>
      <c r="AM433" s="27"/>
      <c r="AN433" s="25">
        <f t="shared" si="72"/>
        <v>0</v>
      </c>
      <c r="AO433" s="27"/>
      <c r="AP433" s="25">
        <f t="shared" si="73"/>
        <v>0</v>
      </c>
      <c r="AQ433" s="25">
        <f t="shared" si="74"/>
        <v>0</v>
      </c>
    </row>
    <row r="434" spans="1:43" x14ac:dyDescent="0.25">
      <c r="A434" s="22">
        <v>10</v>
      </c>
      <c r="B434" s="28" t="s">
        <v>426</v>
      </c>
      <c r="C434" s="28"/>
      <c r="D434" s="28"/>
      <c r="E434" s="28"/>
      <c r="F434" s="28"/>
      <c r="G434" s="28"/>
      <c r="H434" s="28"/>
      <c r="I434" s="28"/>
      <c r="J434" s="28"/>
      <c r="K434" s="28"/>
      <c r="L434" s="28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X434" s="28"/>
      <c r="Y434" s="28"/>
      <c r="Z434" s="28"/>
      <c r="AA434" s="27"/>
      <c r="AB434" s="27"/>
      <c r="AC434" s="25">
        <f t="shared" si="69"/>
        <v>0</v>
      </c>
      <c r="AD434" s="27"/>
      <c r="AE434" s="27"/>
      <c r="AF434" s="27"/>
      <c r="AG434" s="27"/>
      <c r="AH434" s="25">
        <f t="shared" si="70"/>
        <v>0</v>
      </c>
      <c r="AI434" s="27"/>
      <c r="AJ434" s="27"/>
      <c r="AK434" s="27"/>
      <c r="AL434" s="25">
        <f t="shared" si="71"/>
        <v>0</v>
      </c>
      <c r="AM434" s="27"/>
      <c r="AN434" s="25">
        <f t="shared" si="72"/>
        <v>0</v>
      </c>
      <c r="AO434" s="27"/>
      <c r="AP434" s="25">
        <f t="shared" si="73"/>
        <v>0</v>
      </c>
      <c r="AQ434" s="25">
        <f t="shared" si="74"/>
        <v>0</v>
      </c>
    </row>
    <row r="435" spans="1:43" x14ac:dyDescent="0.25">
      <c r="A435" s="22">
        <v>11</v>
      </c>
      <c r="B435" s="28" t="s">
        <v>427</v>
      </c>
      <c r="C435" s="28"/>
      <c r="D435" s="28"/>
      <c r="E435" s="28"/>
      <c r="F435" s="28"/>
      <c r="G435" s="28"/>
      <c r="H435" s="28"/>
      <c r="I435" s="28"/>
      <c r="J435" s="28"/>
      <c r="K435" s="28"/>
      <c r="L435" s="28"/>
      <c r="M435" s="28"/>
      <c r="N435" s="28"/>
      <c r="O435" s="28"/>
      <c r="P435" s="28"/>
      <c r="Q435" s="28"/>
      <c r="R435" s="28"/>
      <c r="S435" s="28"/>
      <c r="T435" s="28"/>
      <c r="U435" s="28"/>
      <c r="V435" s="28"/>
      <c r="W435" s="28"/>
      <c r="X435" s="28"/>
      <c r="Y435" s="28"/>
      <c r="Z435" s="28"/>
      <c r="AA435" s="27"/>
      <c r="AB435" s="27"/>
      <c r="AC435" s="25">
        <f t="shared" si="69"/>
        <v>0</v>
      </c>
      <c r="AD435" s="27"/>
      <c r="AE435" s="27"/>
      <c r="AF435" s="27"/>
      <c r="AG435" s="27"/>
      <c r="AH435" s="25">
        <f t="shared" si="70"/>
        <v>0</v>
      </c>
      <c r="AI435" s="27"/>
      <c r="AJ435" s="27"/>
      <c r="AK435" s="27"/>
      <c r="AL435" s="25">
        <f t="shared" si="71"/>
        <v>0</v>
      </c>
      <c r="AM435" s="27"/>
      <c r="AN435" s="25">
        <f t="shared" si="72"/>
        <v>0</v>
      </c>
      <c r="AO435" s="27"/>
      <c r="AP435" s="25">
        <f t="shared" si="73"/>
        <v>0</v>
      </c>
      <c r="AQ435" s="25">
        <f t="shared" si="74"/>
        <v>0</v>
      </c>
    </row>
    <row r="436" spans="1:43" x14ac:dyDescent="0.25">
      <c r="A436" s="22">
        <v>12</v>
      </c>
      <c r="B436" s="28" t="s">
        <v>428</v>
      </c>
      <c r="C436" s="28"/>
      <c r="D436" s="28"/>
      <c r="E436" s="28"/>
      <c r="F436" s="28"/>
      <c r="G436" s="28"/>
      <c r="H436" s="28"/>
      <c r="I436" s="28"/>
      <c r="J436" s="28"/>
      <c r="K436" s="28"/>
      <c r="L436" s="28"/>
      <c r="M436" s="28"/>
      <c r="N436" s="28"/>
      <c r="O436" s="28"/>
      <c r="P436" s="28"/>
      <c r="Q436" s="28"/>
      <c r="R436" s="28"/>
      <c r="S436" s="28"/>
      <c r="T436" s="28"/>
      <c r="U436" s="28"/>
      <c r="V436" s="28"/>
      <c r="W436" s="28"/>
      <c r="X436" s="28"/>
      <c r="Y436" s="28"/>
      <c r="Z436" s="28"/>
      <c r="AA436" s="27"/>
      <c r="AB436" s="27"/>
      <c r="AC436" s="25">
        <f t="shared" si="69"/>
        <v>0</v>
      </c>
      <c r="AD436" s="27"/>
      <c r="AE436" s="27"/>
      <c r="AF436" s="27"/>
      <c r="AG436" s="27"/>
      <c r="AH436" s="25">
        <f t="shared" si="70"/>
        <v>0</v>
      </c>
      <c r="AI436" s="27"/>
      <c r="AJ436" s="27"/>
      <c r="AK436" s="27"/>
      <c r="AL436" s="25">
        <f t="shared" si="71"/>
        <v>0</v>
      </c>
      <c r="AM436" s="27"/>
      <c r="AN436" s="25">
        <f t="shared" si="72"/>
        <v>0</v>
      </c>
      <c r="AO436" s="27"/>
      <c r="AP436" s="25">
        <f t="shared" si="73"/>
        <v>0</v>
      </c>
      <c r="AQ436" s="25">
        <f t="shared" si="74"/>
        <v>0</v>
      </c>
    </row>
    <row r="437" spans="1:43" x14ac:dyDescent="0.25">
      <c r="A437" s="22">
        <v>13</v>
      </c>
      <c r="B437" s="28" t="s">
        <v>429</v>
      </c>
      <c r="C437" s="28"/>
      <c r="D437" s="28"/>
      <c r="E437" s="28"/>
      <c r="F437" s="28"/>
      <c r="G437" s="28"/>
      <c r="H437" s="28"/>
      <c r="I437" s="28"/>
      <c r="J437" s="28"/>
      <c r="K437" s="28"/>
      <c r="L437" s="28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X437" s="28"/>
      <c r="Y437" s="28"/>
      <c r="Z437" s="28"/>
      <c r="AA437" s="27"/>
      <c r="AB437" s="27"/>
      <c r="AC437" s="25">
        <f t="shared" si="69"/>
        <v>0</v>
      </c>
      <c r="AD437" s="27"/>
      <c r="AE437" s="27"/>
      <c r="AF437" s="27"/>
      <c r="AG437" s="27"/>
      <c r="AH437" s="25">
        <f t="shared" si="70"/>
        <v>0</v>
      </c>
      <c r="AI437" s="27"/>
      <c r="AJ437" s="27"/>
      <c r="AK437" s="27"/>
      <c r="AL437" s="25">
        <f t="shared" si="71"/>
        <v>0</v>
      </c>
      <c r="AM437" s="27"/>
      <c r="AN437" s="25">
        <f t="shared" si="72"/>
        <v>0</v>
      </c>
      <c r="AO437" s="27"/>
      <c r="AP437" s="25">
        <f t="shared" si="73"/>
        <v>0</v>
      </c>
      <c r="AQ437" s="25">
        <f t="shared" si="74"/>
        <v>0</v>
      </c>
    </row>
    <row r="438" spans="1:43" x14ac:dyDescent="0.25">
      <c r="A438" s="22">
        <v>14</v>
      </c>
      <c r="B438" s="28" t="s">
        <v>430</v>
      </c>
      <c r="C438" s="28"/>
      <c r="D438" s="28"/>
      <c r="E438" s="28"/>
      <c r="F438" s="28"/>
      <c r="G438" s="28"/>
      <c r="H438" s="28"/>
      <c r="I438" s="28"/>
      <c r="J438" s="28"/>
      <c r="K438" s="28"/>
      <c r="L438" s="28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X438" s="28"/>
      <c r="Y438" s="28"/>
      <c r="Z438" s="28"/>
      <c r="AA438" s="27"/>
      <c r="AB438" s="27"/>
      <c r="AC438" s="25">
        <f t="shared" si="69"/>
        <v>0</v>
      </c>
      <c r="AD438" s="27"/>
      <c r="AE438" s="27"/>
      <c r="AF438" s="27"/>
      <c r="AG438" s="27"/>
      <c r="AH438" s="25">
        <f t="shared" si="70"/>
        <v>0</v>
      </c>
      <c r="AI438" s="27"/>
      <c r="AJ438" s="27"/>
      <c r="AK438" s="27"/>
      <c r="AL438" s="25">
        <f t="shared" si="71"/>
        <v>0</v>
      </c>
      <c r="AM438" s="27"/>
      <c r="AN438" s="25">
        <f t="shared" si="72"/>
        <v>0</v>
      </c>
      <c r="AO438" s="27"/>
      <c r="AP438" s="25">
        <f t="shared" si="73"/>
        <v>0</v>
      </c>
      <c r="AQ438" s="25">
        <f t="shared" si="74"/>
        <v>0</v>
      </c>
    </row>
    <row r="439" spans="1:43" x14ac:dyDescent="0.25">
      <c r="A439" s="22">
        <v>15</v>
      </c>
      <c r="B439" s="28" t="s">
        <v>431</v>
      </c>
      <c r="C439" s="28"/>
      <c r="D439" s="28"/>
      <c r="E439" s="28"/>
      <c r="F439" s="28"/>
      <c r="G439" s="28"/>
      <c r="H439" s="28"/>
      <c r="I439" s="28"/>
      <c r="J439" s="28"/>
      <c r="K439" s="28"/>
      <c r="L439" s="28"/>
      <c r="M439" s="28"/>
      <c r="N439" s="28"/>
      <c r="O439" s="28"/>
      <c r="P439" s="28"/>
      <c r="Q439" s="28"/>
      <c r="R439" s="28"/>
      <c r="S439" s="28"/>
      <c r="T439" s="28"/>
      <c r="U439" s="28"/>
      <c r="V439" s="28"/>
      <c r="W439" s="28"/>
      <c r="X439" s="28"/>
      <c r="Y439" s="28"/>
      <c r="Z439" s="28"/>
      <c r="AA439" s="27"/>
      <c r="AB439" s="27"/>
      <c r="AC439" s="25">
        <f t="shared" si="69"/>
        <v>0</v>
      </c>
      <c r="AD439" s="27"/>
      <c r="AE439" s="27"/>
      <c r="AF439" s="27"/>
      <c r="AG439" s="27"/>
      <c r="AH439" s="25">
        <f t="shared" si="70"/>
        <v>0</v>
      </c>
      <c r="AI439" s="27"/>
      <c r="AJ439" s="27"/>
      <c r="AK439" s="27"/>
      <c r="AL439" s="25">
        <f t="shared" si="71"/>
        <v>0</v>
      </c>
      <c r="AM439" s="27"/>
      <c r="AN439" s="25">
        <f t="shared" si="72"/>
        <v>0</v>
      </c>
      <c r="AO439" s="27"/>
      <c r="AP439" s="25">
        <f t="shared" si="73"/>
        <v>0</v>
      </c>
      <c r="AQ439" s="25">
        <f t="shared" si="74"/>
        <v>0</v>
      </c>
    </row>
    <row r="440" spans="1:43" x14ac:dyDescent="0.25">
      <c r="A440" s="22">
        <v>16</v>
      </c>
      <c r="B440" s="28" t="s">
        <v>432</v>
      </c>
      <c r="C440" s="28"/>
      <c r="D440" s="28"/>
      <c r="E440" s="28"/>
      <c r="F440" s="28"/>
      <c r="G440" s="28"/>
      <c r="H440" s="28"/>
      <c r="I440" s="28"/>
      <c r="J440" s="28"/>
      <c r="K440" s="28"/>
      <c r="L440" s="28"/>
      <c r="M440" s="28"/>
      <c r="N440" s="28"/>
      <c r="O440" s="28"/>
      <c r="P440" s="28"/>
      <c r="Q440" s="28"/>
      <c r="R440" s="28"/>
      <c r="S440" s="28"/>
      <c r="T440" s="28"/>
      <c r="U440" s="28"/>
      <c r="V440" s="28"/>
      <c r="W440" s="28"/>
      <c r="X440" s="28"/>
      <c r="Y440" s="28"/>
      <c r="Z440" s="28"/>
      <c r="AA440" s="27"/>
      <c r="AB440" s="27"/>
      <c r="AC440" s="25">
        <f t="shared" si="69"/>
        <v>0</v>
      </c>
      <c r="AD440" s="27"/>
      <c r="AE440" s="27"/>
      <c r="AF440" s="27"/>
      <c r="AG440" s="27"/>
      <c r="AH440" s="25">
        <f t="shared" si="70"/>
        <v>0</v>
      </c>
      <c r="AI440" s="27"/>
      <c r="AJ440" s="27"/>
      <c r="AK440" s="27"/>
      <c r="AL440" s="25">
        <f t="shared" si="71"/>
        <v>0</v>
      </c>
      <c r="AM440" s="27"/>
      <c r="AN440" s="25">
        <f t="shared" si="72"/>
        <v>0</v>
      </c>
      <c r="AO440" s="27"/>
      <c r="AP440" s="25">
        <f t="shared" si="73"/>
        <v>0</v>
      </c>
      <c r="AQ440" s="25">
        <f t="shared" si="74"/>
        <v>0</v>
      </c>
    </row>
    <row r="441" spans="1:43" x14ac:dyDescent="0.25">
      <c r="A441" s="22">
        <v>17</v>
      </c>
      <c r="B441" s="28" t="s">
        <v>520</v>
      </c>
      <c r="C441" s="28"/>
      <c r="D441" s="28"/>
      <c r="E441" s="28"/>
      <c r="F441" s="28"/>
      <c r="G441" s="28"/>
      <c r="H441" s="28"/>
      <c r="I441" s="28"/>
      <c r="J441" s="28"/>
      <c r="K441" s="28"/>
      <c r="L441" s="28"/>
      <c r="M441" s="28"/>
      <c r="N441" s="28"/>
      <c r="O441" s="28"/>
      <c r="P441" s="28"/>
      <c r="Q441" s="28"/>
      <c r="R441" s="28"/>
      <c r="S441" s="28"/>
      <c r="T441" s="28"/>
      <c r="U441" s="28"/>
      <c r="V441" s="28"/>
      <c r="W441" s="28"/>
      <c r="X441" s="28"/>
      <c r="Y441" s="28"/>
      <c r="Z441" s="28"/>
      <c r="AA441" s="27"/>
      <c r="AB441" s="27"/>
      <c r="AC441" s="25">
        <f t="shared" si="69"/>
        <v>0</v>
      </c>
      <c r="AD441" s="27"/>
      <c r="AE441" s="27"/>
      <c r="AF441" s="27"/>
      <c r="AG441" s="27"/>
      <c r="AH441" s="25">
        <f t="shared" si="70"/>
        <v>0</v>
      </c>
      <c r="AI441" s="27"/>
      <c r="AJ441" s="27"/>
      <c r="AK441" s="27"/>
      <c r="AL441" s="25">
        <f t="shared" si="71"/>
        <v>0</v>
      </c>
      <c r="AM441" s="27"/>
      <c r="AN441" s="25">
        <f t="shared" si="72"/>
        <v>0</v>
      </c>
      <c r="AO441" s="27"/>
      <c r="AP441" s="25">
        <f t="shared" si="73"/>
        <v>0</v>
      </c>
      <c r="AQ441" s="25">
        <f t="shared" si="74"/>
        <v>0</v>
      </c>
    </row>
    <row r="442" spans="1:43" x14ac:dyDescent="0.25">
      <c r="A442" s="22">
        <v>18</v>
      </c>
      <c r="B442" s="28" t="s">
        <v>434</v>
      </c>
      <c r="C442" s="28"/>
      <c r="D442" s="28"/>
      <c r="E442" s="28"/>
      <c r="F442" s="28"/>
      <c r="G442" s="28"/>
      <c r="H442" s="28"/>
      <c r="I442" s="28"/>
      <c r="J442" s="28"/>
      <c r="K442" s="28"/>
      <c r="L442" s="28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X442" s="28"/>
      <c r="Y442" s="28"/>
      <c r="Z442" s="28"/>
      <c r="AA442" s="27"/>
      <c r="AB442" s="27"/>
      <c r="AC442" s="25">
        <f t="shared" si="69"/>
        <v>0</v>
      </c>
      <c r="AD442" s="27"/>
      <c r="AE442" s="27"/>
      <c r="AF442" s="27"/>
      <c r="AG442" s="27"/>
      <c r="AH442" s="25">
        <f t="shared" si="70"/>
        <v>0</v>
      </c>
      <c r="AI442" s="27"/>
      <c r="AJ442" s="27"/>
      <c r="AK442" s="27"/>
      <c r="AL442" s="25">
        <f t="shared" si="71"/>
        <v>0</v>
      </c>
      <c r="AM442" s="27"/>
      <c r="AN442" s="25">
        <f t="shared" si="72"/>
        <v>0</v>
      </c>
      <c r="AO442" s="27"/>
      <c r="AP442" s="25">
        <f t="shared" si="73"/>
        <v>0</v>
      </c>
      <c r="AQ442" s="25">
        <f t="shared" si="74"/>
        <v>0</v>
      </c>
    </row>
    <row r="443" spans="1:43" x14ac:dyDescent="0.25">
      <c r="A443" s="22">
        <v>19</v>
      </c>
      <c r="B443" s="28" t="s">
        <v>521</v>
      </c>
      <c r="C443" s="28"/>
      <c r="D443" s="28"/>
      <c r="E443" s="28"/>
      <c r="F443" s="28"/>
      <c r="G443" s="28"/>
      <c r="H443" s="28"/>
      <c r="I443" s="28"/>
      <c r="J443" s="28"/>
      <c r="K443" s="28"/>
      <c r="L443" s="28"/>
      <c r="M443" s="28"/>
      <c r="N443" s="28"/>
      <c r="O443" s="28"/>
      <c r="P443" s="28"/>
      <c r="Q443" s="28"/>
      <c r="R443" s="28"/>
      <c r="S443" s="28"/>
      <c r="T443" s="28"/>
      <c r="U443" s="28"/>
      <c r="V443" s="28"/>
      <c r="W443" s="28"/>
      <c r="X443" s="28"/>
      <c r="Y443" s="28"/>
      <c r="Z443" s="28"/>
      <c r="AA443" s="27"/>
      <c r="AB443" s="27"/>
      <c r="AC443" s="25">
        <f t="shared" si="69"/>
        <v>0</v>
      </c>
      <c r="AD443" s="27"/>
      <c r="AE443" s="27"/>
      <c r="AF443" s="27"/>
      <c r="AG443" s="27"/>
      <c r="AH443" s="25">
        <f t="shared" si="70"/>
        <v>0</v>
      </c>
      <c r="AI443" s="27"/>
      <c r="AJ443" s="27"/>
      <c r="AK443" s="27"/>
      <c r="AL443" s="25">
        <f t="shared" si="71"/>
        <v>0</v>
      </c>
      <c r="AM443" s="27"/>
      <c r="AN443" s="25">
        <f t="shared" si="72"/>
        <v>0</v>
      </c>
      <c r="AO443" s="27"/>
      <c r="AP443" s="25">
        <f t="shared" si="73"/>
        <v>0</v>
      </c>
      <c r="AQ443" s="25">
        <f t="shared" si="74"/>
        <v>0</v>
      </c>
    </row>
    <row r="444" spans="1:43" x14ac:dyDescent="0.25">
      <c r="A444" s="22"/>
      <c r="B444" s="28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5">
        <f t="shared" si="69"/>
        <v>0</v>
      </c>
      <c r="AD444" s="27"/>
      <c r="AE444" s="27"/>
      <c r="AF444" s="27"/>
      <c r="AG444" s="27"/>
      <c r="AH444" s="25">
        <f t="shared" si="70"/>
        <v>0</v>
      </c>
      <c r="AI444" s="27"/>
      <c r="AJ444" s="27"/>
      <c r="AK444" s="27"/>
      <c r="AL444" s="25">
        <f t="shared" si="71"/>
        <v>0</v>
      </c>
      <c r="AM444" s="27"/>
      <c r="AN444" s="25">
        <f t="shared" si="72"/>
        <v>0</v>
      </c>
      <c r="AO444" s="27"/>
      <c r="AP444" s="25">
        <f t="shared" si="73"/>
        <v>0</v>
      </c>
      <c r="AQ444" s="25">
        <f t="shared" si="74"/>
        <v>0</v>
      </c>
    </row>
    <row r="445" spans="1:43" x14ac:dyDescent="0.25">
      <c r="A445" s="22"/>
      <c r="B445" s="28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5">
        <f t="shared" si="69"/>
        <v>0</v>
      </c>
      <c r="AD445" s="27"/>
      <c r="AE445" s="27"/>
      <c r="AF445" s="27"/>
      <c r="AG445" s="27"/>
      <c r="AH445" s="25">
        <f t="shared" si="70"/>
        <v>0</v>
      </c>
      <c r="AI445" s="27"/>
      <c r="AJ445" s="27"/>
      <c r="AK445" s="27"/>
      <c r="AL445" s="25">
        <f t="shared" si="71"/>
        <v>0</v>
      </c>
      <c r="AM445" s="27"/>
      <c r="AN445" s="25">
        <f t="shared" si="72"/>
        <v>0</v>
      </c>
      <c r="AO445" s="27"/>
      <c r="AP445" s="25">
        <f t="shared" si="73"/>
        <v>0</v>
      </c>
      <c r="AQ445" s="25">
        <f t="shared" si="74"/>
        <v>0</v>
      </c>
    </row>
    <row r="446" spans="1:43" x14ac:dyDescent="0.25">
      <c r="A446" s="22"/>
      <c r="B446" s="28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5">
        <f t="shared" si="69"/>
        <v>0</v>
      </c>
      <c r="AD446" s="27"/>
      <c r="AE446" s="27"/>
      <c r="AF446" s="27"/>
      <c r="AG446" s="27"/>
      <c r="AH446" s="25">
        <f t="shared" si="70"/>
        <v>0</v>
      </c>
      <c r="AI446" s="27"/>
      <c r="AJ446" s="27"/>
      <c r="AK446" s="27"/>
      <c r="AL446" s="25">
        <f t="shared" si="71"/>
        <v>0</v>
      </c>
      <c r="AM446" s="27"/>
      <c r="AN446" s="25">
        <f t="shared" si="72"/>
        <v>0</v>
      </c>
      <c r="AO446" s="27"/>
      <c r="AP446" s="25">
        <f t="shared" si="73"/>
        <v>0</v>
      </c>
      <c r="AQ446" s="25">
        <f t="shared" si="74"/>
        <v>0</v>
      </c>
    </row>
    <row r="447" spans="1:43" x14ac:dyDescent="0.25">
      <c r="A447" s="22"/>
      <c r="B447" s="28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5">
        <f t="shared" si="69"/>
        <v>0</v>
      </c>
      <c r="AD447" s="27"/>
      <c r="AE447" s="27"/>
      <c r="AF447" s="27"/>
      <c r="AG447" s="27"/>
      <c r="AH447" s="25">
        <f t="shared" si="70"/>
        <v>0</v>
      </c>
      <c r="AI447" s="27"/>
      <c r="AJ447" s="27"/>
      <c r="AK447" s="27"/>
      <c r="AL447" s="25">
        <f t="shared" si="71"/>
        <v>0</v>
      </c>
      <c r="AM447" s="27"/>
      <c r="AN447" s="25">
        <f t="shared" si="72"/>
        <v>0</v>
      </c>
      <c r="AO447" s="27"/>
      <c r="AP447" s="25">
        <f t="shared" si="73"/>
        <v>0</v>
      </c>
      <c r="AQ447" s="25">
        <f t="shared" si="74"/>
        <v>0</v>
      </c>
    </row>
    <row r="448" spans="1:43" x14ac:dyDescent="0.25">
      <c r="A448" s="22"/>
      <c r="B448" s="28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5">
        <f t="shared" si="69"/>
        <v>0</v>
      </c>
      <c r="AD448" s="27"/>
      <c r="AE448" s="27"/>
      <c r="AF448" s="27"/>
      <c r="AG448" s="27"/>
      <c r="AH448" s="25">
        <f t="shared" si="70"/>
        <v>0</v>
      </c>
      <c r="AI448" s="27"/>
      <c r="AJ448" s="27"/>
      <c r="AK448" s="27"/>
      <c r="AL448" s="25">
        <f t="shared" si="71"/>
        <v>0</v>
      </c>
      <c r="AM448" s="27"/>
      <c r="AN448" s="25">
        <f t="shared" si="72"/>
        <v>0</v>
      </c>
      <c r="AO448" s="27"/>
      <c r="AP448" s="25">
        <f t="shared" si="73"/>
        <v>0</v>
      </c>
      <c r="AQ448" s="25">
        <f t="shared" si="74"/>
        <v>0</v>
      </c>
    </row>
  </sheetData>
  <mergeCells count="477">
    <mergeCell ref="A1:AQ1"/>
    <mergeCell ref="A2:AQ2"/>
    <mergeCell ref="A3:X3"/>
    <mergeCell ref="Y3:AL3"/>
    <mergeCell ref="AM3:AQ3"/>
    <mergeCell ref="A4:A6"/>
    <mergeCell ref="B4:B6"/>
    <mergeCell ref="C4:X4"/>
    <mergeCell ref="Y4:AH4"/>
    <mergeCell ref="AI4:AL4"/>
    <mergeCell ref="AM4:AP4"/>
    <mergeCell ref="AQ4:AQ6"/>
    <mergeCell ref="C5:C6"/>
    <mergeCell ref="D5:D6"/>
    <mergeCell ref="E5:E6"/>
    <mergeCell ref="F5:F6"/>
    <mergeCell ref="G5:G6"/>
    <mergeCell ref="H5:H6"/>
    <mergeCell ref="I5:I6"/>
    <mergeCell ref="J5:J6"/>
    <mergeCell ref="Q5:Q6"/>
    <mergeCell ref="R5:R6"/>
    <mergeCell ref="S5:S6"/>
    <mergeCell ref="T5:T6"/>
    <mergeCell ref="U5:U6"/>
    <mergeCell ref="V5:V6"/>
    <mergeCell ref="K5:K6"/>
    <mergeCell ref="L5:L6"/>
    <mergeCell ref="M5:M6"/>
    <mergeCell ref="N5:N6"/>
    <mergeCell ref="O5:O6"/>
    <mergeCell ref="P5:P6"/>
    <mergeCell ref="AI5:AK6"/>
    <mergeCell ref="AL5:AL6"/>
    <mergeCell ref="AM5:AM6"/>
    <mergeCell ref="AN5:AN6"/>
    <mergeCell ref="AO5:AO6"/>
    <mergeCell ref="AP5:AP6"/>
    <mergeCell ref="W5:W6"/>
    <mergeCell ref="X5:X6"/>
    <mergeCell ref="Y5:AB6"/>
    <mergeCell ref="AC5:AC6"/>
    <mergeCell ref="AD5:AG6"/>
    <mergeCell ref="AH5:AH6"/>
    <mergeCell ref="A166:AQ166"/>
    <mergeCell ref="A167:AQ167"/>
    <mergeCell ref="A168:X168"/>
    <mergeCell ref="Y168:AL168"/>
    <mergeCell ref="AM168:AQ168"/>
    <mergeCell ref="A169:A171"/>
    <mergeCell ref="B169:B171"/>
    <mergeCell ref="C169:X169"/>
    <mergeCell ref="Y169:AH169"/>
    <mergeCell ref="AI169:AL169"/>
    <mergeCell ref="AM169:AP169"/>
    <mergeCell ref="AQ169:AQ171"/>
    <mergeCell ref="C170:C171"/>
    <mergeCell ref="D170:D171"/>
    <mergeCell ref="E170:E171"/>
    <mergeCell ref="F170:F171"/>
    <mergeCell ref="N170:N171"/>
    <mergeCell ref="O170:O171"/>
    <mergeCell ref="P170:P171"/>
    <mergeCell ref="Q170:Q171"/>
    <mergeCell ref="AL170:AL171"/>
    <mergeCell ref="AM170:AM171"/>
    <mergeCell ref="AN170:AN171"/>
    <mergeCell ref="AO170:AO171"/>
    <mergeCell ref="AP170:AP171"/>
    <mergeCell ref="A208:AQ208"/>
    <mergeCell ref="X170:X171"/>
    <mergeCell ref="Y170:AB171"/>
    <mergeCell ref="AC170:AC171"/>
    <mergeCell ref="AD170:AG171"/>
    <mergeCell ref="AH170:AH171"/>
    <mergeCell ref="AI170:AK171"/>
    <mergeCell ref="R170:R171"/>
    <mergeCell ref="S170:S171"/>
    <mergeCell ref="T170:T171"/>
    <mergeCell ref="U170:U171"/>
    <mergeCell ref="V170:V171"/>
    <mergeCell ref="W170:W171"/>
    <mergeCell ref="O212:O213"/>
    <mergeCell ref="P212:P213"/>
    <mergeCell ref="Q212:Q213"/>
    <mergeCell ref="R212:R213"/>
    <mergeCell ref="A209:AQ209"/>
    <mergeCell ref="A210:X210"/>
    <mergeCell ref="Y210:AL210"/>
    <mergeCell ref="AM210:AQ210"/>
    <mergeCell ref="A211:A213"/>
    <mergeCell ref="B211:B213"/>
    <mergeCell ref="C211:X211"/>
    <mergeCell ref="Y211:AH211"/>
    <mergeCell ref="AI211:AL211"/>
    <mergeCell ref="AM211:AP211"/>
    <mergeCell ref="AM212:AM213"/>
    <mergeCell ref="AN212:AN213"/>
    <mergeCell ref="AO212:AO213"/>
    <mergeCell ref="AP212:AP213"/>
    <mergeCell ref="A251:AQ251"/>
    <mergeCell ref="A252:AQ252"/>
    <mergeCell ref="Y212:AB213"/>
    <mergeCell ref="AC212:AC213"/>
    <mergeCell ref="AD212:AG213"/>
    <mergeCell ref="AH212:AH213"/>
    <mergeCell ref="AI212:AK213"/>
    <mergeCell ref="AL212:AL213"/>
    <mergeCell ref="S212:S213"/>
    <mergeCell ref="T212:T213"/>
    <mergeCell ref="U212:U213"/>
    <mergeCell ref="V212:V213"/>
    <mergeCell ref="W212:W213"/>
    <mergeCell ref="X212:X213"/>
    <mergeCell ref="AQ211:AQ213"/>
    <mergeCell ref="C212:C213"/>
    <mergeCell ref="D212:D213"/>
    <mergeCell ref="E212:E213"/>
    <mergeCell ref="F212:F213"/>
    <mergeCell ref="N212:N213"/>
    <mergeCell ref="C255:C256"/>
    <mergeCell ref="D255:D256"/>
    <mergeCell ref="E255:E256"/>
    <mergeCell ref="F255:F256"/>
    <mergeCell ref="N255:N256"/>
    <mergeCell ref="O255:O256"/>
    <mergeCell ref="A253:X253"/>
    <mergeCell ref="Y253:AL253"/>
    <mergeCell ref="AM253:AQ253"/>
    <mergeCell ref="A254:A256"/>
    <mergeCell ref="B254:B256"/>
    <mergeCell ref="C254:X254"/>
    <mergeCell ref="Y254:AH254"/>
    <mergeCell ref="AI254:AL254"/>
    <mergeCell ref="AM254:AP254"/>
    <mergeCell ref="AQ254:AQ256"/>
    <mergeCell ref="AP255:AP256"/>
    <mergeCell ref="A293:AQ293"/>
    <mergeCell ref="A294:AQ294"/>
    <mergeCell ref="A295:X295"/>
    <mergeCell ref="Y295:AL295"/>
    <mergeCell ref="AM295:AQ295"/>
    <mergeCell ref="AH255:AH256"/>
    <mergeCell ref="AI255:AK256"/>
    <mergeCell ref="AL255:AL256"/>
    <mergeCell ref="AM255:AM256"/>
    <mergeCell ref="AN255:AN256"/>
    <mergeCell ref="AO255:AO256"/>
    <mergeCell ref="V255:V256"/>
    <mergeCell ref="W255:W256"/>
    <mergeCell ref="X255:X256"/>
    <mergeCell ref="Y255:AB256"/>
    <mergeCell ref="AC255:AC256"/>
    <mergeCell ref="AD255:AG256"/>
    <mergeCell ref="P255:P256"/>
    <mergeCell ref="Q255:Q256"/>
    <mergeCell ref="R255:R256"/>
    <mergeCell ref="S255:S256"/>
    <mergeCell ref="T255:T256"/>
    <mergeCell ref="U255:U256"/>
    <mergeCell ref="A296:A298"/>
    <mergeCell ref="B296:B298"/>
    <mergeCell ref="C296:X296"/>
    <mergeCell ref="Y296:AH296"/>
    <mergeCell ref="AI296:AL296"/>
    <mergeCell ref="AM296:AP296"/>
    <mergeCell ref="S297:S298"/>
    <mergeCell ref="T297:T298"/>
    <mergeCell ref="U297:U298"/>
    <mergeCell ref="V297:V298"/>
    <mergeCell ref="AP297:AP298"/>
    <mergeCell ref="W297:W298"/>
    <mergeCell ref="X297:X298"/>
    <mergeCell ref="Y297:AB298"/>
    <mergeCell ref="AC297:AC298"/>
    <mergeCell ref="AD297:AG298"/>
    <mergeCell ref="AH297:AH298"/>
    <mergeCell ref="AQ296:AQ298"/>
    <mergeCell ref="C297:C298"/>
    <mergeCell ref="D297:D298"/>
    <mergeCell ref="E297:E298"/>
    <mergeCell ref="F297:F298"/>
    <mergeCell ref="N297:N298"/>
    <mergeCell ref="O297:O298"/>
    <mergeCell ref="P297:P298"/>
    <mergeCell ref="Q297:Q298"/>
    <mergeCell ref="R297:R298"/>
    <mergeCell ref="AM338:AP338"/>
    <mergeCell ref="AQ338:AQ340"/>
    <mergeCell ref="C339:C340"/>
    <mergeCell ref="D339:D340"/>
    <mergeCell ref="E339:E340"/>
    <mergeCell ref="F339:F340"/>
    <mergeCell ref="N339:N340"/>
    <mergeCell ref="O339:O340"/>
    <mergeCell ref="P339:P340"/>
    <mergeCell ref="Q339:Q340"/>
    <mergeCell ref="C338:X338"/>
    <mergeCell ref="Y338:AH338"/>
    <mergeCell ref="AI338:AL338"/>
    <mergeCell ref="AL339:AL340"/>
    <mergeCell ref="AM339:AM340"/>
    <mergeCell ref="AN339:AN340"/>
    <mergeCell ref="AO339:AO340"/>
    <mergeCell ref="AP339:AP340"/>
    <mergeCell ref="A377:AQ377"/>
    <mergeCell ref="X339:X340"/>
    <mergeCell ref="Y339:AB340"/>
    <mergeCell ref="AC339:AC340"/>
    <mergeCell ref="AD339:AG340"/>
    <mergeCell ref="AH339:AH340"/>
    <mergeCell ref="AI339:AK340"/>
    <mergeCell ref="R339:R340"/>
    <mergeCell ref="S339:S340"/>
    <mergeCell ref="T339:T340"/>
    <mergeCell ref="U339:U340"/>
    <mergeCell ref="V339:V340"/>
    <mergeCell ref="W339:W340"/>
    <mergeCell ref="A338:A340"/>
    <mergeCell ref="B338:B340"/>
    <mergeCell ref="A378:AQ378"/>
    <mergeCell ref="A379:X379"/>
    <mergeCell ref="Y379:AL379"/>
    <mergeCell ref="AM379:AQ379"/>
    <mergeCell ref="A380:A382"/>
    <mergeCell ref="B380:B382"/>
    <mergeCell ref="C380:X380"/>
    <mergeCell ref="Y380:AH380"/>
    <mergeCell ref="AI380:AL380"/>
    <mergeCell ref="AM380:AP380"/>
    <mergeCell ref="AM381:AM382"/>
    <mergeCell ref="AN381:AN382"/>
    <mergeCell ref="AO381:AO382"/>
    <mergeCell ref="AP381:AP382"/>
    <mergeCell ref="A419:AQ419"/>
    <mergeCell ref="A420:AQ420"/>
    <mergeCell ref="Y381:AB382"/>
    <mergeCell ref="AC381:AC382"/>
    <mergeCell ref="AD381:AG382"/>
    <mergeCell ref="AH381:AH382"/>
    <mergeCell ref="AI381:AK382"/>
    <mergeCell ref="AL381:AL382"/>
    <mergeCell ref="S381:S382"/>
    <mergeCell ref="T381:T382"/>
    <mergeCell ref="U381:U382"/>
    <mergeCell ref="V381:V382"/>
    <mergeCell ref="W381:W382"/>
    <mergeCell ref="X381:X382"/>
    <mergeCell ref="AQ380:AQ382"/>
    <mergeCell ref="C381:C382"/>
    <mergeCell ref="D381:D382"/>
    <mergeCell ref="E381:E382"/>
    <mergeCell ref="F381:F382"/>
    <mergeCell ref="N381:N382"/>
    <mergeCell ref="Y421:AL421"/>
    <mergeCell ref="AM421:AQ421"/>
    <mergeCell ref="A422:A424"/>
    <mergeCell ref="B422:B424"/>
    <mergeCell ref="C422:X422"/>
    <mergeCell ref="Y422:AH422"/>
    <mergeCell ref="AI422:AL422"/>
    <mergeCell ref="AM422:AP422"/>
    <mergeCell ref="AQ422:AQ424"/>
    <mergeCell ref="C423:C424"/>
    <mergeCell ref="D423:D424"/>
    <mergeCell ref="E423:E424"/>
    <mergeCell ref="F423:F424"/>
    <mergeCell ref="N423:N424"/>
    <mergeCell ref="O423:O424"/>
    <mergeCell ref="G423:G424"/>
    <mergeCell ref="H423:H424"/>
    <mergeCell ref="I423:I424"/>
    <mergeCell ref="J423:J424"/>
    <mergeCell ref="W423:W424"/>
    <mergeCell ref="X423:X424"/>
    <mergeCell ref="Y423:AB424"/>
    <mergeCell ref="AC423:AC424"/>
    <mergeCell ref="AD423:AG424"/>
    <mergeCell ref="P423:P424"/>
    <mergeCell ref="Q423:Q424"/>
    <mergeCell ref="R423:R424"/>
    <mergeCell ref="S423:S424"/>
    <mergeCell ref="T423:T424"/>
    <mergeCell ref="U423:U424"/>
    <mergeCell ref="C47:C48"/>
    <mergeCell ref="D47:D48"/>
    <mergeCell ref="E47:E48"/>
    <mergeCell ref="F47:F48"/>
    <mergeCell ref="G47:G48"/>
    <mergeCell ref="H47:H48"/>
    <mergeCell ref="I47:I48"/>
    <mergeCell ref="AP423:AP424"/>
    <mergeCell ref="A43:AQ43"/>
    <mergeCell ref="A44:AQ44"/>
    <mergeCell ref="A45:X45"/>
    <mergeCell ref="Y45:AL45"/>
    <mergeCell ref="AM45:AQ45"/>
    <mergeCell ref="A46:A48"/>
    <mergeCell ref="B46:B48"/>
    <mergeCell ref="C46:X46"/>
    <mergeCell ref="Y46:AH46"/>
    <mergeCell ref="AH423:AH424"/>
    <mergeCell ref="AI423:AK424"/>
    <mergeCell ref="AL423:AL424"/>
    <mergeCell ref="AM423:AM424"/>
    <mergeCell ref="AN423:AN424"/>
    <mergeCell ref="AO423:AO424"/>
    <mergeCell ref="V423:V424"/>
    <mergeCell ref="J47:J48"/>
    <mergeCell ref="K47:K48"/>
    <mergeCell ref="L47:L48"/>
    <mergeCell ref="M47:M48"/>
    <mergeCell ref="N47:N48"/>
    <mergeCell ref="O47:O48"/>
    <mergeCell ref="AI46:AL46"/>
    <mergeCell ref="AM46:AP46"/>
    <mergeCell ref="AQ46:AQ48"/>
    <mergeCell ref="AP47:AP48"/>
    <mergeCell ref="A84:AQ84"/>
    <mergeCell ref="A85:AQ85"/>
    <mergeCell ref="A86:X86"/>
    <mergeCell ref="Y86:AL86"/>
    <mergeCell ref="AM86:AQ86"/>
    <mergeCell ref="AH47:AH48"/>
    <mergeCell ref="AI47:AK48"/>
    <mergeCell ref="AL47:AL48"/>
    <mergeCell ref="AM47:AM48"/>
    <mergeCell ref="AN47:AN48"/>
    <mergeCell ref="AO47:AO48"/>
    <mergeCell ref="V47:V48"/>
    <mergeCell ref="W47:W48"/>
    <mergeCell ref="X47:X48"/>
    <mergeCell ref="Y47:AB48"/>
    <mergeCell ref="AC47:AC48"/>
    <mergeCell ref="AD47:AG48"/>
    <mergeCell ref="P47:P48"/>
    <mergeCell ref="Q47:Q48"/>
    <mergeCell ref="R47:R48"/>
    <mergeCell ref="S47:S48"/>
    <mergeCell ref="T47:T48"/>
    <mergeCell ref="U47:U48"/>
    <mergeCell ref="A87:A89"/>
    <mergeCell ref="B87:B89"/>
    <mergeCell ref="C87:X87"/>
    <mergeCell ref="Y87:AH87"/>
    <mergeCell ref="AI87:AL87"/>
    <mergeCell ref="AM87:AP87"/>
    <mergeCell ref="L88:L89"/>
    <mergeCell ref="M88:M89"/>
    <mergeCell ref="N88:N89"/>
    <mergeCell ref="O88:O89"/>
    <mergeCell ref="AQ87:AQ89"/>
    <mergeCell ref="C88:C89"/>
    <mergeCell ref="D88:D89"/>
    <mergeCell ref="E88:E89"/>
    <mergeCell ref="F88:F89"/>
    <mergeCell ref="G88:G89"/>
    <mergeCell ref="H88:H89"/>
    <mergeCell ref="I88:I89"/>
    <mergeCell ref="J88:J89"/>
    <mergeCell ref="K88:K89"/>
    <mergeCell ref="AP88:AP89"/>
    <mergeCell ref="A125:AQ125"/>
    <mergeCell ref="A126:AQ126"/>
    <mergeCell ref="A127:X127"/>
    <mergeCell ref="Y127:AL127"/>
    <mergeCell ref="AM127:AQ127"/>
    <mergeCell ref="AH88:AH89"/>
    <mergeCell ref="AI88:AK89"/>
    <mergeCell ref="AL88:AL89"/>
    <mergeCell ref="AM88:AM89"/>
    <mergeCell ref="AN88:AN89"/>
    <mergeCell ref="AO88:AO89"/>
    <mergeCell ref="V88:V89"/>
    <mergeCell ref="W88:W89"/>
    <mergeCell ref="X88:X89"/>
    <mergeCell ref="Y88:AB89"/>
    <mergeCell ref="AC88:AC89"/>
    <mergeCell ref="AD88:AG89"/>
    <mergeCell ref="P88:P89"/>
    <mergeCell ref="Q88:Q89"/>
    <mergeCell ref="R88:R89"/>
    <mergeCell ref="S88:S89"/>
    <mergeCell ref="T88:T89"/>
    <mergeCell ref="U88:U89"/>
    <mergeCell ref="A128:A130"/>
    <mergeCell ref="B128:B130"/>
    <mergeCell ref="C128:X128"/>
    <mergeCell ref="Y128:AH128"/>
    <mergeCell ref="AI128:AL128"/>
    <mergeCell ref="AM128:AP128"/>
    <mergeCell ref="L129:L130"/>
    <mergeCell ref="M129:M130"/>
    <mergeCell ref="N129:N130"/>
    <mergeCell ref="O129:O130"/>
    <mergeCell ref="P129:P130"/>
    <mergeCell ref="Q129:Q130"/>
    <mergeCell ref="R129:R130"/>
    <mergeCell ref="S129:S130"/>
    <mergeCell ref="T129:T130"/>
    <mergeCell ref="U129:U130"/>
    <mergeCell ref="AQ128:AQ130"/>
    <mergeCell ref="C129:C130"/>
    <mergeCell ref="D129:D130"/>
    <mergeCell ref="E129:E130"/>
    <mergeCell ref="F129:F130"/>
    <mergeCell ref="G129:G130"/>
    <mergeCell ref="H129:H130"/>
    <mergeCell ref="I129:I130"/>
    <mergeCell ref="J129:J130"/>
    <mergeCell ref="K129:K130"/>
    <mergeCell ref="AP129:AP130"/>
    <mergeCell ref="AH129:AH130"/>
    <mergeCell ref="AI129:AK130"/>
    <mergeCell ref="AL129:AL130"/>
    <mergeCell ref="AM129:AM130"/>
    <mergeCell ref="AN129:AN130"/>
    <mergeCell ref="AO129:AO130"/>
    <mergeCell ref="V129:V130"/>
    <mergeCell ref="W129:W130"/>
    <mergeCell ref="X129:X130"/>
    <mergeCell ref="Y129:AB130"/>
    <mergeCell ref="AC129:AC130"/>
    <mergeCell ref="AD129:AG130"/>
    <mergeCell ref="G255:G256"/>
    <mergeCell ref="H255:H256"/>
    <mergeCell ref="I255:I256"/>
    <mergeCell ref="J255:J256"/>
    <mergeCell ref="K255:K256"/>
    <mergeCell ref="L255:L256"/>
    <mergeCell ref="M255:M256"/>
    <mergeCell ref="G170:G171"/>
    <mergeCell ref="H170:H171"/>
    <mergeCell ref="I170:I171"/>
    <mergeCell ref="J170:J171"/>
    <mergeCell ref="K170:K171"/>
    <mergeCell ref="L170:L171"/>
    <mergeCell ref="M170:M171"/>
    <mergeCell ref="M297:M298"/>
    <mergeCell ref="G339:G340"/>
    <mergeCell ref="H339:H340"/>
    <mergeCell ref="I339:I340"/>
    <mergeCell ref="J339:J340"/>
    <mergeCell ref="K339:K340"/>
    <mergeCell ref="L339:L340"/>
    <mergeCell ref="M339:M340"/>
    <mergeCell ref="G297:G298"/>
    <mergeCell ref="H297:H298"/>
    <mergeCell ref="I297:I298"/>
    <mergeCell ref="J297:J298"/>
    <mergeCell ref="K297:K298"/>
    <mergeCell ref="L297:L298"/>
    <mergeCell ref="A335:AQ335"/>
    <mergeCell ref="A336:AQ336"/>
    <mergeCell ref="A337:X337"/>
    <mergeCell ref="Y337:AL337"/>
    <mergeCell ref="AM337:AQ337"/>
    <mergeCell ref="AI297:AK298"/>
    <mergeCell ref="AL297:AL298"/>
    <mergeCell ref="AM297:AM298"/>
    <mergeCell ref="AN297:AN298"/>
    <mergeCell ref="AO297:AO298"/>
    <mergeCell ref="K423:K424"/>
    <mergeCell ref="L423:L424"/>
    <mergeCell ref="M423:M424"/>
    <mergeCell ref="G381:G382"/>
    <mergeCell ref="H381:H382"/>
    <mergeCell ref="I381:I382"/>
    <mergeCell ref="J381:J382"/>
    <mergeCell ref="K381:K382"/>
    <mergeCell ref="L381:L382"/>
    <mergeCell ref="M381:M382"/>
    <mergeCell ref="A421:X421"/>
    <mergeCell ref="O381:O382"/>
    <mergeCell ref="P381:P382"/>
    <mergeCell ref="Q381:Q382"/>
    <mergeCell ref="R381:R382"/>
  </mergeCells>
  <pageMargins left="0.7" right="0.7" top="0.75" bottom="0.75" header="0.3" footer="0.3"/>
  <pageSetup paperSize="5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topLeftCell="A26" workbookViewId="0">
      <selection activeCell="A40" sqref="A40:Q40"/>
    </sheetView>
  </sheetViews>
  <sheetFormatPr baseColWidth="10" defaultRowHeight="15" x14ac:dyDescent="0.25"/>
  <cols>
    <col min="1" max="1" width="5.85546875" customWidth="1"/>
    <col min="2" max="2" width="12" bestFit="1" customWidth="1"/>
    <col min="3" max="3" width="35" customWidth="1"/>
    <col min="4" max="17" width="5.7109375" customWidth="1"/>
  </cols>
  <sheetData>
    <row r="1" spans="1:17" x14ac:dyDescent="0.25">
      <c r="A1" s="1"/>
      <c r="B1" s="1"/>
    </row>
    <row r="2" spans="1:17" ht="15.75" x14ac:dyDescent="0.25">
      <c r="A2" s="54" t="s">
        <v>446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</row>
    <row r="3" spans="1:17" x14ac:dyDescent="0.25">
      <c r="A3" s="55" t="s">
        <v>447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x14ac:dyDescent="0.25">
      <c r="A4" s="56" t="s">
        <v>455</v>
      </c>
      <c r="B4" s="56"/>
      <c r="C4" s="56"/>
      <c r="D4" s="56"/>
      <c r="E4" s="56"/>
      <c r="F4" s="56"/>
      <c r="G4" s="56"/>
      <c r="H4" s="56"/>
      <c r="I4" s="56"/>
      <c r="J4" s="97" t="s">
        <v>449</v>
      </c>
      <c r="K4" s="97"/>
      <c r="L4" s="97"/>
      <c r="M4" s="97"/>
      <c r="N4" s="97"/>
      <c r="O4" s="97"/>
      <c r="P4" s="97"/>
      <c r="Q4" s="97"/>
    </row>
    <row r="5" spans="1:17" x14ac:dyDescent="0.25">
      <c r="A5" s="52" t="s">
        <v>443</v>
      </c>
      <c r="B5" s="88" t="s">
        <v>489</v>
      </c>
      <c r="C5" s="52" t="s">
        <v>444</v>
      </c>
      <c r="D5" s="52" t="s">
        <v>445</v>
      </c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</row>
    <row r="6" spans="1:17" x14ac:dyDescent="0.25">
      <c r="A6" s="52"/>
      <c r="B6" s="89"/>
      <c r="C6" s="52"/>
      <c r="D6" s="5" t="s">
        <v>476</v>
      </c>
      <c r="E6" s="5" t="s">
        <v>475</v>
      </c>
      <c r="F6" s="5" t="s">
        <v>437</v>
      </c>
      <c r="G6" s="5" t="s">
        <v>438</v>
      </c>
      <c r="H6" s="5" t="s">
        <v>450</v>
      </c>
      <c r="I6" s="5" t="s">
        <v>439</v>
      </c>
      <c r="J6" s="5" t="s">
        <v>440</v>
      </c>
      <c r="K6" s="5" t="s">
        <v>451</v>
      </c>
      <c r="L6" s="5" t="s">
        <v>441</v>
      </c>
      <c r="M6" s="5" t="s">
        <v>442</v>
      </c>
      <c r="N6" s="5" t="s">
        <v>452</v>
      </c>
      <c r="O6" s="5" t="s">
        <v>477</v>
      </c>
      <c r="P6" s="5" t="s">
        <v>478</v>
      </c>
      <c r="Q6" s="10" t="s">
        <v>479</v>
      </c>
    </row>
    <row r="7" spans="1:17" x14ac:dyDescent="0.25">
      <c r="A7" s="4">
        <v>1</v>
      </c>
      <c r="B7" s="14">
        <v>1063169412</v>
      </c>
      <c r="C7" s="5" t="s">
        <v>403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>
        <v>2</v>
      </c>
      <c r="B8" s="14">
        <v>5425</v>
      </c>
      <c r="C8" s="5" t="s">
        <v>404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x14ac:dyDescent="0.25">
      <c r="A9" s="4">
        <v>3</v>
      </c>
      <c r="B9" s="14">
        <v>1007543801</v>
      </c>
      <c r="C9" s="5" t="s">
        <v>405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x14ac:dyDescent="0.25">
      <c r="A10" s="4">
        <v>4</v>
      </c>
      <c r="B10" s="14">
        <v>1007827513</v>
      </c>
      <c r="C10" s="5" t="s">
        <v>406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x14ac:dyDescent="0.25">
      <c r="A11" s="4">
        <v>5</v>
      </c>
      <c r="B11" s="14">
        <v>31874926</v>
      </c>
      <c r="C11" s="5" t="s">
        <v>407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x14ac:dyDescent="0.25">
      <c r="A12" s="4">
        <v>6</v>
      </c>
      <c r="B12" s="14">
        <v>1007827485</v>
      </c>
      <c r="C12" s="5" t="s">
        <v>408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x14ac:dyDescent="0.25">
      <c r="A13" s="4">
        <v>7</v>
      </c>
      <c r="B13" s="14">
        <v>36532646</v>
      </c>
      <c r="C13" s="5" t="s">
        <v>409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x14ac:dyDescent="0.25">
      <c r="A14" s="4">
        <v>8</v>
      </c>
      <c r="B14" s="14">
        <v>1067161014</v>
      </c>
      <c r="C14" s="5" t="s">
        <v>410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x14ac:dyDescent="0.25">
      <c r="A15" s="4">
        <v>9</v>
      </c>
      <c r="B15" s="14">
        <v>1007431614</v>
      </c>
      <c r="C15" s="5" t="s">
        <v>411</v>
      </c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x14ac:dyDescent="0.25">
      <c r="A16" s="4">
        <v>10</v>
      </c>
      <c r="B16" s="14">
        <v>1003459547</v>
      </c>
      <c r="C16" s="5" t="s">
        <v>412</v>
      </c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x14ac:dyDescent="0.25">
      <c r="A17" s="4">
        <v>11</v>
      </c>
      <c r="B17" s="14">
        <v>2548796</v>
      </c>
      <c r="C17" s="5" t="s">
        <v>413</v>
      </c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x14ac:dyDescent="0.25">
      <c r="A18" s="4">
        <v>12</v>
      </c>
      <c r="B18" s="14">
        <v>25966613</v>
      </c>
      <c r="C18" s="5" t="s">
        <v>414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x14ac:dyDescent="0.25">
      <c r="A19" s="4">
        <v>13</v>
      </c>
      <c r="B19" s="14">
        <v>1003561958</v>
      </c>
      <c r="C19" s="5" t="s">
        <v>415</v>
      </c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x14ac:dyDescent="0.25">
      <c r="A20" s="4">
        <v>14</v>
      </c>
      <c r="B20" s="14">
        <v>278944650</v>
      </c>
      <c r="C20" s="5" t="s">
        <v>416</v>
      </c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x14ac:dyDescent="0.25">
      <c r="A21" s="4">
        <v>15</v>
      </c>
      <c r="B21" s="4"/>
      <c r="C21" s="5" t="s">
        <v>474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x14ac:dyDescent="0.25">
      <c r="A22" s="1"/>
      <c r="B22" s="1"/>
      <c r="C22" t="s">
        <v>14</v>
      </c>
    </row>
    <row r="23" spans="1:17" x14ac:dyDescent="0.25">
      <c r="A23" s="1"/>
      <c r="B23" s="1"/>
      <c r="C23" t="s">
        <v>14</v>
      </c>
    </row>
    <row r="24" spans="1:17" x14ac:dyDescent="0.25">
      <c r="A24" s="1"/>
      <c r="B24" s="1"/>
      <c r="C24" t="s">
        <v>14</v>
      </c>
    </row>
    <row r="25" spans="1:17" x14ac:dyDescent="0.25">
      <c r="A25" s="1"/>
      <c r="B25" s="1"/>
      <c r="C25" t="s">
        <v>14</v>
      </c>
    </row>
    <row r="26" spans="1:17" x14ac:dyDescent="0.25">
      <c r="A26" s="1"/>
      <c r="B26" s="1"/>
      <c r="C26" t="s">
        <v>14</v>
      </c>
    </row>
    <row r="27" spans="1:17" x14ac:dyDescent="0.25">
      <c r="A27" s="1"/>
      <c r="B27" s="1"/>
      <c r="C27" t="s">
        <v>14</v>
      </c>
    </row>
    <row r="28" spans="1:17" x14ac:dyDescent="0.25">
      <c r="A28" s="1"/>
      <c r="B28" s="1"/>
      <c r="C28" t="s">
        <v>14</v>
      </c>
    </row>
    <row r="29" spans="1:17" x14ac:dyDescent="0.25">
      <c r="A29" s="1"/>
      <c r="B29" s="1"/>
      <c r="C29" t="s">
        <v>453</v>
      </c>
    </row>
    <row r="30" spans="1:17" x14ac:dyDescent="0.25">
      <c r="A30" s="1"/>
      <c r="B30" s="1"/>
      <c r="C30" s="1" t="s">
        <v>454</v>
      </c>
    </row>
    <row r="31" spans="1:17" x14ac:dyDescent="0.25">
      <c r="A31" s="1"/>
      <c r="B31" s="1"/>
      <c r="C31" t="s">
        <v>14</v>
      </c>
    </row>
    <row r="32" spans="1:17" x14ac:dyDescent="0.25">
      <c r="A32" s="1"/>
      <c r="B32" s="1"/>
      <c r="C32" t="s">
        <v>14</v>
      </c>
    </row>
    <row r="33" spans="1:17" x14ac:dyDescent="0.25">
      <c r="A33" s="1"/>
      <c r="B33" s="1"/>
      <c r="C33" t="s">
        <v>14</v>
      </c>
    </row>
    <row r="34" spans="1:17" x14ac:dyDescent="0.25">
      <c r="A34" s="1"/>
      <c r="B34" s="1"/>
      <c r="C34" t="s">
        <v>14</v>
      </c>
    </row>
    <row r="35" spans="1:17" x14ac:dyDescent="0.25">
      <c r="A35" s="1"/>
      <c r="B35" s="1"/>
    </row>
    <row r="36" spans="1:17" x14ac:dyDescent="0.25">
      <c r="A36" s="1"/>
      <c r="B36" s="1"/>
    </row>
    <row r="37" spans="1:17" x14ac:dyDescent="0.25">
      <c r="A37" s="1"/>
      <c r="B37" s="1"/>
    </row>
    <row r="38" spans="1:17" x14ac:dyDescent="0.25">
      <c r="A38" s="1"/>
      <c r="B38" s="1"/>
    </row>
    <row r="39" spans="1:17" ht="15.75" x14ac:dyDescent="0.25">
      <c r="A39" s="54" t="s">
        <v>446</v>
      </c>
      <c r="B39" s="54"/>
      <c r="C39" s="54"/>
      <c r="D39" s="54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  <c r="P39" s="54"/>
      <c r="Q39" s="54"/>
    </row>
    <row r="40" spans="1:17" x14ac:dyDescent="0.25">
      <c r="A40" s="55" t="s">
        <v>447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/>
      <c r="M40" s="55"/>
      <c r="N40" s="55"/>
      <c r="O40" s="55"/>
      <c r="P40" s="55"/>
      <c r="Q40" s="55"/>
    </row>
    <row r="41" spans="1:17" x14ac:dyDescent="0.25">
      <c r="A41" s="56" t="s">
        <v>488</v>
      </c>
      <c r="B41" s="56"/>
      <c r="C41" s="56"/>
      <c r="D41" s="56"/>
      <c r="E41" s="56"/>
      <c r="F41" s="56"/>
      <c r="G41" s="56"/>
      <c r="H41" s="56"/>
      <c r="I41" s="56"/>
      <c r="J41" s="97" t="s">
        <v>449</v>
      </c>
      <c r="K41" s="97"/>
      <c r="L41" s="97"/>
      <c r="M41" s="97"/>
      <c r="N41" s="97"/>
      <c r="O41" s="97"/>
      <c r="P41" s="97"/>
      <c r="Q41" s="97"/>
    </row>
    <row r="42" spans="1:17" x14ac:dyDescent="0.25">
      <c r="A42" s="52" t="s">
        <v>443</v>
      </c>
      <c r="B42" s="88" t="s">
        <v>489</v>
      </c>
      <c r="C42" s="52" t="s">
        <v>444</v>
      </c>
      <c r="D42" s="52" t="s">
        <v>445</v>
      </c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2"/>
    </row>
    <row r="43" spans="1:17" x14ac:dyDescent="0.25">
      <c r="A43" s="52"/>
      <c r="B43" s="89"/>
      <c r="C43" s="52"/>
      <c r="D43" s="5" t="s">
        <v>476</v>
      </c>
      <c r="E43" s="5" t="s">
        <v>475</v>
      </c>
      <c r="F43" s="5" t="s">
        <v>437</v>
      </c>
      <c r="G43" s="5" t="s">
        <v>438</v>
      </c>
      <c r="H43" s="5" t="s">
        <v>450</v>
      </c>
      <c r="I43" s="5" t="s">
        <v>439</v>
      </c>
      <c r="J43" s="5" t="s">
        <v>440</v>
      </c>
      <c r="K43" s="5" t="s">
        <v>451</v>
      </c>
      <c r="L43" s="5" t="s">
        <v>441</v>
      </c>
      <c r="M43" s="5" t="s">
        <v>442</v>
      </c>
      <c r="N43" s="5" t="s">
        <v>452</v>
      </c>
      <c r="O43" s="5" t="s">
        <v>477</v>
      </c>
      <c r="P43" s="5" t="s">
        <v>478</v>
      </c>
      <c r="Q43" s="10" t="s">
        <v>479</v>
      </c>
    </row>
    <row r="44" spans="1:17" x14ac:dyDescent="0.25">
      <c r="A44" s="4">
        <v>1</v>
      </c>
      <c r="B44" s="3">
        <v>1003562985</v>
      </c>
      <c r="C44" s="5" t="s">
        <v>417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x14ac:dyDescent="0.25">
      <c r="A45" s="4">
        <v>2</v>
      </c>
      <c r="B45" s="3">
        <v>1003561740</v>
      </c>
      <c r="C45" s="5" t="s">
        <v>418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</row>
    <row r="46" spans="1:17" x14ac:dyDescent="0.25">
      <c r="A46" s="4">
        <v>3</v>
      </c>
      <c r="B46" s="51">
        <v>99042714883</v>
      </c>
      <c r="C46" s="5" t="s">
        <v>419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x14ac:dyDescent="0.25">
      <c r="A47" s="4">
        <v>4</v>
      </c>
      <c r="B47" s="3">
        <v>1007623413</v>
      </c>
      <c r="C47" s="5" t="s">
        <v>420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x14ac:dyDescent="0.25">
      <c r="A48" s="4">
        <v>5</v>
      </c>
      <c r="B48" s="3">
        <v>1003561933</v>
      </c>
      <c r="C48" s="5" t="s">
        <v>421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x14ac:dyDescent="0.25">
      <c r="A49" s="4">
        <v>6</v>
      </c>
      <c r="B49" s="3">
        <v>1007827318</v>
      </c>
      <c r="C49" s="5" t="s">
        <v>422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x14ac:dyDescent="0.25">
      <c r="A50" s="4">
        <v>7</v>
      </c>
      <c r="B50" s="3">
        <v>1007691909</v>
      </c>
      <c r="C50" s="5" t="s">
        <v>423</v>
      </c>
      <c r="D50" s="3" t="s">
        <v>473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x14ac:dyDescent="0.25">
      <c r="A51" s="4">
        <v>8</v>
      </c>
      <c r="B51" s="3">
        <v>1003581667</v>
      </c>
      <c r="C51" s="5" t="s">
        <v>424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x14ac:dyDescent="0.25">
      <c r="A52" s="4">
        <v>9</v>
      </c>
      <c r="B52" s="3">
        <v>1070807410</v>
      </c>
      <c r="C52" s="5" t="s">
        <v>425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x14ac:dyDescent="0.25">
      <c r="A53" s="4">
        <v>10</v>
      </c>
      <c r="B53" s="3">
        <v>1070822814</v>
      </c>
      <c r="C53" s="5" t="s">
        <v>426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x14ac:dyDescent="0.25">
      <c r="A54" s="4">
        <v>11</v>
      </c>
      <c r="B54" s="3">
        <v>1003563155</v>
      </c>
      <c r="C54" s="5" t="s">
        <v>427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</row>
    <row r="55" spans="1:17" x14ac:dyDescent="0.25">
      <c r="A55" s="4">
        <v>12</v>
      </c>
      <c r="B55" s="3">
        <v>1070810197</v>
      </c>
      <c r="C55" s="5" t="s">
        <v>428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</row>
    <row r="56" spans="1:17" x14ac:dyDescent="0.25">
      <c r="A56" s="4">
        <v>13</v>
      </c>
      <c r="B56" s="3">
        <v>1003562736</v>
      </c>
      <c r="C56" s="5" t="s">
        <v>429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</row>
    <row r="57" spans="1:17" x14ac:dyDescent="0.25">
      <c r="A57" s="4">
        <v>14</v>
      </c>
      <c r="B57" s="3">
        <v>1003564032</v>
      </c>
      <c r="C57" s="5" t="s">
        <v>430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</row>
    <row r="58" spans="1:17" x14ac:dyDescent="0.25">
      <c r="A58" s="4">
        <v>15</v>
      </c>
      <c r="B58" s="3">
        <v>99042114983</v>
      </c>
      <c r="C58" s="5" t="s">
        <v>431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</row>
    <row r="59" spans="1:17" x14ac:dyDescent="0.25">
      <c r="A59" s="4">
        <v>16</v>
      </c>
      <c r="B59" s="3">
        <v>99032514436</v>
      </c>
      <c r="C59" s="5" t="s">
        <v>432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x14ac:dyDescent="0.25">
      <c r="A60" s="4">
        <v>17</v>
      </c>
      <c r="B60" s="3">
        <v>1003562746</v>
      </c>
      <c r="C60" s="5" t="s">
        <v>433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x14ac:dyDescent="0.25">
      <c r="A61" s="4">
        <v>18</v>
      </c>
      <c r="B61" s="3">
        <v>96081705434</v>
      </c>
      <c r="C61" s="5" t="s">
        <v>434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x14ac:dyDescent="0.25">
      <c r="A62" s="4">
        <v>19</v>
      </c>
      <c r="B62" s="3">
        <v>98050171825</v>
      </c>
      <c r="C62" s="5" t="s">
        <v>435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x14ac:dyDescent="0.25">
      <c r="A63" s="1"/>
      <c r="B63" s="1"/>
    </row>
    <row r="64" spans="1:17" x14ac:dyDescent="0.25">
      <c r="A64" s="1"/>
      <c r="B64" s="1"/>
    </row>
    <row r="65" spans="1:3" x14ac:dyDescent="0.25">
      <c r="A65" s="1"/>
      <c r="B65" s="1"/>
    </row>
    <row r="66" spans="1:3" x14ac:dyDescent="0.25">
      <c r="A66" s="1"/>
      <c r="B66" s="1"/>
    </row>
    <row r="67" spans="1:3" x14ac:dyDescent="0.25">
      <c r="A67" s="1"/>
      <c r="B67" s="1"/>
      <c r="C67" t="s">
        <v>453</v>
      </c>
    </row>
    <row r="68" spans="1:3" x14ac:dyDescent="0.25">
      <c r="A68" s="1"/>
      <c r="B68" s="1"/>
      <c r="C68" s="1" t="s">
        <v>454</v>
      </c>
    </row>
    <row r="69" spans="1:3" x14ac:dyDescent="0.25">
      <c r="A69" s="1"/>
      <c r="B69" s="1"/>
    </row>
    <row r="70" spans="1:3" x14ac:dyDescent="0.25">
      <c r="A70" s="1"/>
      <c r="B70" s="1"/>
    </row>
    <row r="71" spans="1:3" x14ac:dyDescent="0.25">
      <c r="A71" s="1"/>
      <c r="B71" s="1"/>
    </row>
    <row r="72" spans="1:3" x14ac:dyDescent="0.25">
      <c r="A72" s="1"/>
      <c r="B72" s="1"/>
    </row>
    <row r="73" spans="1:3" x14ac:dyDescent="0.25">
      <c r="A73" s="1"/>
      <c r="B73" s="1"/>
    </row>
    <row r="74" spans="1:3" x14ac:dyDescent="0.25">
      <c r="A74" s="1"/>
      <c r="B74" s="1"/>
    </row>
    <row r="75" spans="1:3" x14ac:dyDescent="0.25">
      <c r="A75" s="1"/>
      <c r="B75" s="1"/>
    </row>
    <row r="76" spans="1:3" x14ac:dyDescent="0.25">
      <c r="A76" s="1"/>
      <c r="B76" s="1"/>
    </row>
    <row r="77" spans="1:3" x14ac:dyDescent="0.25">
      <c r="A77" s="1"/>
      <c r="B77" s="1"/>
    </row>
    <row r="78" spans="1:3" x14ac:dyDescent="0.25">
      <c r="A78" s="1"/>
      <c r="B78" s="1"/>
    </row>
    <row r="79" spans="1:3" x14ac:dyDescent="0.25">
      <c r="A79" s="1"/>
      <c r="B79" s="1"/>
    </row>
    <row r="80" spans="1:3" x14ac:dyDescent="0.25">
      <c r="A80" s="1"/>
      <c r="B80" s="1"/>
    </row>
    <row r="81" spans="1:2" x14ac:dyDescent="0.25">
      <c r="A81" s="1"/>
      <c r="B81" s="1"/>
    </row>
    <row r="82" spans="1:2" x14ac:dyDescent="0.25">
      <c r="A82" s="1"/>
      <c r="B82" s="1"/>
    </row>
    <row r="83" spans="1:2" x14ac:dyDescent="0.25">
      <c r="A83" s="1"/>
      <c r="B83" s="1"/>
    </row>
    <row r="84" spans="1:2" x14ac:dyDescent="0.25">
      <c r="A84" s="1"/>
      <c r="B84" s="1"/>
    </row>
    <row r="85" spans="1:2" x14ac:dyDescent="0.25">
      <c r="A85" s="1"/>
      <c r="B85" s="1"/>
    </row>
  </sheetData>
  <mergeCells count="16">
    <mergeCell ref="A2:Q2"/>
    <mergeCell ref="A3:Q3"/>
    <mergeCell ref="J4:Q4"/>
    <mergeCell ref="A42:A43"/>
    <mergeCell ref="C42:C43"/>
    <mergeCell ref="D42:N42"/>
    <mergeCell ref="A5:A6"/>
    <mergeCell ref="C5:C6"/>
    <mergeCell ref="A41:I41"/>
    <mergeCell ref="A39:Q39"/>
    <mergeCell ref="A40:Q40"/>
    <mergeCell ref="J41:Q41"/>
    <mergeCell ref="A4:I4"/>
    <mergeCell ref="D5:Q5"/>
    <mergeCell ref="B42:B43"/>
    <mergeCell ref="B5:B6"/>
  </mergeCells>
  <pageMargins left="0.59055118110236227" right="0.59055118110236227" top="0.74803149606299213" bottom="0.74803149606299213" header="0.31496062992125984" footer="0.31496062992125984"/>
  <pageSetup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opLeftCell="A25" workbookViewId="0">
      <selection activeCell="A39" sqref="A39:A40"/>
    </sheetView>
  </sheetViews>
  <sheetFormatPr baseColWidth="10" defaultRowHeight="15" x14ac:dyDescent="0.25"/>
  <cols>
    <col min="1" max="1" width="6.7109375" customWidth="1"/>
    <col min="2" max="2" width="37.85546875" bestFit="1" customWidth="1"/>
  </cols>
  <sheetData>
    <row r="1" spans="1:9" ht="15.75" x14ac:dyDescent="0.25">
      <c r="A1" s="54" t="s">
        <v>446</v>
      </c>
      <c r="B1" s="54"/>
      <c r="C1" s="54"/>
      <c r="D1" s="54"/>
      <c r="E1" s="54"/>
      <c r="F1" s="54"/>
      <c r="G1" s="54"/>
      <c r="H1" s="54"/>
      <c r="I1" s="54"/>
    </row>
    <row r="2" spans="1:9" x14ac:dyDescent="0.25">
      <c r="A2" s="55" t="s">
        <v>447</v>
      </c>
      <c r="B2" s="55"/>
      <c r="C2" s="55"/>
      <c r="D2" s="55"/>
      <c r="E2" s="55"/>
      <c r="F2" s="55"/>
      <c r="G2" s="55"/>
      <c r="H2" s="55"/>
      <c r="I2" s="55"/>
    </row>
    <row r="3" spans="1:9" x14ac:dyDescent="0.25">
      <c r="A3" s="56" t="s">
        <v>486</v>
      </c>
      <c r="B3" s="56"/>
      <c r="C3" s="56"/>
      <c r="D3" s="56"/>
      <c r="E3" s="56"/>
      <c r="F3" s="56"/>
      <c r="G3" s="56"/>
      <c r="H3" s="56" t="s">
        <v>449</v>
      </c>
      <c r="I3" s="56"/>
    </row>
    <row r="4" spans="1:9" x14ac:dyDescent="0.25">
      <c r="A4" s="52" t="s">
        <v>443</v>
      </c>
      <c r="B4" s="52" t="s">
        <v>444</v>
      </c>
      <c r="C4" s="52" t="s">
        <v>445</v>
      </c>
      <c r="D4" s="52"/>
      <c r="E4" s="52"/>
      <c r="F4" s="52"/>
      <c r="G4" s="52"/>
      <c r="H4" s="52"/>
      <c r="I4" s="52"/>
    </row>
    <row r="5" spans="1:9" ht="24" x14ac:dyDescent="0.25">
      <c r="A5" s="52"/>
      <c r="B5" s="52"/>
      <c r="C5" s="11" t="s">
        <v>484</v>
      </c>
      <c r="D5" s="11" t="s">
        <v>483</v>
      </c>
      <c r="E5" s="11" t="s">
        <v>485</v>
      </c>
      <c r="F5" s="11" t="s">
        <v>480</v>
      </c>
      <c r="G5" s="11" t="s">
        <v>450</v>
      </c>
      <c r="H5" s="11" t="s">
        <v>481</v>
      </c>
      <c r="I5" s="11" t="s">
        <v>482</v>
      </c>
    </row>
    <row r="6" spans="1:9" x14ac:dyDescent="0.25">
      <c r="A6" s="4">
        <v>1</v>
      </c>
      <c r="B6" s="3" t="s">
        <v>188</v>
      </c>
      <c r="C6" s="3"/>
      <c r="D6" s="3"/>
      <c r="E6" s="3"/>
      <c r="F6" s="3"/>
      <c r="G6" s="3"/>
      <c r="H6" s="3"/>
      <c r="I6" s="3"/>
    </row>
    <row r="7" spans="1:9" x14ac:dyDescent="0.25">
      <c r="A7" s="4">
        <v>2</v>
      </c>
      <c r="B7" s="3" t="s">
        <v>189</v>
      </c>
      <c r="C7" s="3"/>
      <c r="D7" s="3"/>
      <c r="E7" s="3"/>
      <c r="F7" s="3"/>
      <c r="G7" s="3"/>
      <c r="H7" s="3"/>
      <c r="I7" s="3"/>
    </row>
    <row r="8" spans="1:9" x14ac:dyDescent="0.25">
      <c r="A8" s="4">
        <v>3</v>
      </c>
      <c r="B8" s="3" t="s">
        <v>190</v>
      </c>
      <c r="C8" s="3"/>
      <c r="D8" s="3"/>
      <c r="E8" s="3"/>
      <c r="F8" s="3"/>
      <c r="G8" s="3"/>
      <c r="H8" s="3"/>
      <c r="I8" s="3"/>
    </row>
    <row r="9" spans="1:9" x14ac:dyDescent="0.25">
      <c r="A9" s="4">
        <v>4</v>
      </c>
      <c r="B9" s="3" t="s">
        <v>191</v>
      </c>
      <c r="C9" s="3"/>
      <c r="D9" s="3"/>
      <c r="E9" s="3"/>
      <c r="F9" s="3"/>
      <c r="G9" s="3"/>
      <c r="H9" s="3"/>
      <c r="I9" s="3"/>
    </row>
    <row r="10" spans="1:9" x14ac:dyDescent="0.25">
      <c r="A10" s="4">
        <v>5</v>
      </c>
      <c r="B10" s="3" t="s">
        <v>192</v>
      </c>
      <c r="C10" s="3"/>
      <c r="D10" s="3"/>
      <c r="E10" s="3"/>
      <c r="F10" s="3"/>
      <c r="G10" s="3"/>
      <c r="H10" s="3"/>
      <c r="I10" s="3"/>
    </row>
    <row r="11" spans="1:9" x14ac:dyDescent="0.25">
      <c r="A11" s="4">
        <v>6</v>
      </c>
      <c r="B11" s="3" t="s">
        <v>193</v>
      </c>
      <c r="C11" s="3"/>
      <c r="D11" s="3"/>
      <c r="E11" s="3"/>
      <c r="F11" s="3"/>
      <c r="G11" s="3"/>
      <c r="H11" s="3"/>
      <c r="I11" s="3"/>
    </row>
    <row r="12" spans="1:9" x14ac:dyDescent="0.25">
      <c r="A12" s="4">
        <v>7</v>
      </c>
      <c r="B12" s="3" t="s">
        <v>194</v>
      </c>
      <c r="C12" s="3"/>
      <c r="D12" s="3"/>
      <c r="E12" s="3"/>
      <c r="F12" s="3"/>
      <c r="G12" s="3"/>
      <c r="H12" s="3"/>
      <c r="I12" s="3"/>
    </row>
    <row r="13" spans="1:9" x14ac:dyDescent="0.25">
      <c r="A13" s="4">
        <v>8</v>
      </c>
      <c r="B13" s="3" t="s">
        <v>195</v>
      </c>
      <c r="C13" s="3"/>
      <c r="D13" s="3"/>
      <c r="E13" s="3"/>
      <c r="F13" s="3"/>
      <c r="G13" s="3"/>
      <c r="H13" s="3"/>
      <c r="I13" s="3"/>
    </row>
    <row r="14" spans="1:9" x14ac:dyDescent="0.25">
      <c r="A14" s="4">
        <v>9</v>
      </c>
      <c r="B14" s="3" t="s">
        <v>196</v>
      </c>
      <c r="C14" s="3"/>
      <c r="D14" s="3"/>
      <c r="E14" s="3"/>
      <c r="F14" s="3"/>
      <c r="G14" s="3"/>
      <c r="H14" s="3"/>
      <c r="I14" s="3"/>
    </row>
    <row r="15" spans="1:9" x14ac:dyDescent="0.25">
      <c r="A15" s="4">
        <v>10</v>
      </c>
      <c r="B15" s="3" t="s">
        <v>197</v>
      </c>
      <c r="C15" s="3"/>
      <c r="D15" s="3"/>
      <c r="E15" s="3"/>
      <c r="F15" s="3"/>
      <c r="G15" s="3"/>
      <c r="H15" s="3"/>
      <c r="I15" s="3"/>
    </row>
    <row r="16" spans="1:9" x14ac:dyDescent="0.25">
      <c r="A16" s="4">
        <v>11</v>
      </c>
      <c r="B16" s="3" t="s">
        <v>198</v>
      </c>
      <c r="C16" s="3"/>
      <c r="D16" s="3"/>
      <c r="E16" s="3"/>
      <c r="F16" s="3"/>
      <c r="G16" s="3"/>
      <c r="H16" s="3"/>
      <c r="I16" s="3"/>
    </row>
    <row r="17" spans="1:9" x14ac:dyDescent="0.25">
      <c r="A17" s="4">
        <v>12</v>
      </c>
      <c r="B17" s="3" t="s">
        <v>199</v>
      </c>
      <c r="C17" s="3"/>
      <c r="D17" s="3"/>
      <c r="E17" s="3"/>
      <c r="F17" s="3"/>
      <c r="G17" s="3"/>
      <c r="H17" s="3"/>
      <c r="I17" s="3"/>
    </row>
    <row r="18" spans="1:9" x14ac:dyDescent="0.25">
      <c r="A18" s="4">
        <v>13</v>
      </c>
      <c r="B18" s="3" t="s">
        <v>200</v>
      </c>
      <c r="C18" s="3"/>
      <c r="D18" s="3"/>
      <c r="E18" s="3"/>
      <c r="F18" s="3"/>
      <c r="G18" s="3"/>
      <c r="H18" s="3"/>
      <c r="I18" s="3"/>
    </row>
    <row r="19" spans="1:9" x14ac:dyDescent="0.25">
      <c r="A19" s="4">
        <v>14</v>
      </c>
      <c r="B19" s="3" t="s">
        <v>201</v>
      </c>
      <c r="C19" s="3"/>
      <c r="D19" s="3"/>
      <c r="E19" s="3"/>
      <c r="F19" s="3"/>
      <c r="G19" s="3"/>
      <c r="H19" s="3"/>
      <c r="I19" s="3"/>
    </row>
    <row r="20" spans="1:9" x14ac:dyDescent="0.25">
      <c r="A20" s="4">
        <v>15</v>
      </c>
      <c r="B20" s="3" t="s">
        <v>202</v>
      </c>
      <c r="C20" s="3"/>
      <c r="D20" s="3"/>
      <c r="E20" s="3"/>
      <c r="F20" s="3"/>
      <c r="G20" s="3"/>
      <c r="H20" s="3"/>
      <c r="I20" s="3"/>
    </row>
    <row r="21" spans="1:9" x14ac:dyDescent="0.25">
      <c r="A21" s="4">
        <v>16</v>
      </c>
      <c r="B21" s="3" t="s">
        <v>203</v>
      </c>
      <c r="C21" s="3"/>
      <c r="D21" s="3"/>
      <c r="E21" s="3"/>
      <c r="F21" s="3"/>
      <c r="G21" s="3"/>
      <c r="H21" s="3"/>
      <c r="I21" s="3"/>
    </row>
    <row r="22" spans="1:9" x14ac:dyDescent="0.25">
      <c r="A22" s="4">
        <v>17</v>
      </c>
      <c r="B22" s="3" t="s">
        <v>204</v>
      </c>
      <c r="C22" s="3"/>
      <c r="D22" s="3"/>
      <c r="E22" s="3"/>
      <c r="F22" s="3"/>
      <c r="G22" s="3"/>
      <c r="H22" s="3"/>
      <c r="I22" s="3"/>
    </row>
    <row r="23" spans="1:9" x14ac:dyDescent="0.25">
      <c r="A23" s="4">
        <v>18</v>
      </c>
      <c r="B23" s="3" t="s">
        <v>205</v>
      </c>
      <c r="C23" s="3"/>
      <c r="D23" s="3"/>
      <c r="E23" s="3"/>
      <c r="F23" s="3"/>
      <c r="G23" s="3"/>
      <c r="H23" s="3"/>
      <c r="I23" s="3"/>
    </row>
    <row r="24" spans="1:9" x14ac:dyDescent="0.25">
      <c r="A24" s="4">
        <v>19</v>
      </c>
      <c r="B24" s="3" t="s">
        <v>206</v>
      </c>
      <c r="C24" s="3"/>
      <c r="D24" s="3"/>
      <c r="E24" s="3"/>
      <c r="F24" s="3"/>
      <c r="G24" s="3"/>
      <c r="H24" s="3"/>
      <c r="I24" s="3"/>
    </row>
    <row r="25" spans="1:9" x14ac:dyDescent="0.25">
      <c r="A25" s="4">
        <v>20</v>
      </c>
      <c r="B25" s="3" t="s">
        <v>207</v>
      </c>
      <c r="C25" s="3"/>
      <c r="D25" s="3"/>
      <c r="E25" s="3"/>
      <c r="F25" s="3"/>
      <c r="G25" s="3"/>
      <c r="H25" s="3"/>
      <c r="I25" s="3"/>
    </row>
    <row r="26" spans="1:9" x14ac:dyDescent="0.25">
      <c r="A26" s="4"/>
      <c r="B26" s="3" t="s">
        <v>14</v>
      </c>
      <c r="C26" s="3"/>
      <c r="D26" s="3"/>
      <c r="E26" s="3"/>
      <c r="F26" s="3"/>
      <c r="G26" s="3"/>
      <c r="H26" s="3"/>
      <c r="I26" s="3"/>
    </row>
    <row r="27" spans="1:9" x14ac:dyDescent="0.25">
      <c r="A27" s="4"/>
      <c r="B27" s="3" t="s">
        <v>14</v>
      </c>
      <c r="C27" s="3"/>
      <c r="D27" s="3"/>
      <c r="E27" s="3"/>
      <c r="F27" s="3"/>
      <c r="G27" s="3"/>
      <c r="H27" s="3"/>
      <c r="I27" s="3"/>
    </row>
    <row r="28" spans="1:9" x14ac:dyDescent="0.25">
      <c r="A28" s="1"/>
      <c r="B28" t="s">
        <v>14</v>
      </c>
    </row>
    <row r="29" spans="1:9" x14ac:dyDescent="0.25">
      <c r="A29" s="1"/>
      <c r="B29" t="s">
        <v>14</v>
      </c>
    </row>
    <row r="30" spans="1:9" x14ac:dyDescent="0.25">
      <c r="A30" s="1"/>
      <c r="B30" t="s">
        <v>14</v>
      </c>
    </row>
    <row r="31" spans="1:9" x14ac:dyDescent="0.25">
      <c r="A31" s="1"/>
      <c r="B31" t="s">
        <v>453</v>
      </c>
    </row>
    <row r="32" spans="1:9" x14ac:dyDescent="0.25">
      <c r="A32" s="1"/>
      <c r="B32" s="1" t="s">
        <v>454</v>
      </c>
    </row>
    <row r="33" spans="1:9" x14ac:dyDescent="0.25">
      <c r="A33" s="1"/>
    </row>
    <row r="34" spans="1:9" x14ac:dyDescent="0.25">
      <c r="A34" s="1"/>
    </row>
    <row r="35" spans="1:9" x14ac:dyDescent="0.25">
      <c r="A35" s="1"/>
    </row>
    <row r="36" spans="1:9" ht="15.75" x14ac:dyDescent="0.25">
      <c r="A36" s="54" t="s">
        <v>446</v>
      </c>
      <c r="B36" s="54"/>
      <c r="C36" s="54"/>
      <c r="D36" s="54"/>
      <c r="E36" s="54"/>
      <c r="F36" s="54"/>
      <c r="G36" s="54"/>
      <c r="H36" s="54"/>
      <c r="I36" s="54"/>
    </row>
    <row r="37" spans="1:9" x14ac:dyDescent="0.25">
      <c r="A37" s="55" t="s">
        <v>447</v>
      </c>
      <c r="B37" s="55"/>
      <c r="C37" s="55"/>
      <c r="D37" s="55"/>
      <c r="E37" s="55"/>
      <c r="F37" s="55"/>
      <c r="G37" s="55"/>
      <c r="H37" s="55"/>
      <c r="I37" s="55"/>
    </row>
    <row r="38" spans="1:9" x14ac:dyDescent="0.25">
      <c r="A38" s="56" t="s">
        <v>487</v>
      </c>
      <c r="B38" s="56"/>
      <c r="C38" s="56"/>
      <c r="D38" s="56"/>
      <c r="E38" s="56"/>
      <c r="F38" s="56"/>
      <c r="G38" s="56"/>
      <c r="H38" s="56" t="s">
        <v>449</v>
      </c>
      <c r="I38" s="56"/>
    </row>
    <row r="39" spans="1:9" x14ac:dyDescent="0.25">
      <c r="A39" s="52" t="s">
        <v>443</v>
      </c>
      <c r="B39" s="52" t="s">
        <v>444</v>
      </c>
      <c r="C39" s="52" t="s">
        <v>445</v>
      </c>
      <c r="D39" s="52"/>
      <c r="E39" s="52"/>
      <c r="F39" s="52"/>
      <c r="G39" s="52"/>
      <c r="H39" s="52"/>
      <c r="I39" s="52"/>
    </row>
    <row r="40" spans="1:9" ht="24" x14ac:dyDescent="0.25">
      <c r="A40" s="52"/>
      <c r="B40" s="52"/>
      <c r="C40" s="11" t="s">
        <v>484</v>
      </c>
      <c r="D40" s="11" t="s">
        <v>483</v>
      </c>
      <c r="E40" s="11" t="s">
        <v>485</v>
      </c>
      <c r="F40" s="11" t="s">
        <v>480</v>
      </c>
      <c r="G40" s="11" t="s">
        <v>450</v>
      </c>
      <c r="H40" s="11" t="s">
        <v>481</v>
      </c>
      <c r="I40" s="11" t="s">
        <v>482</v>
      </c>
    </row>
    <row r="41" spans="1:9" x14ac:dyDescent="0.25">
      <c r="A41" s="4">
        <v>1</v>
      </c>
      <c r="B41" s="3" t="s">
        <v>188</v>
      </c>
      <c r="C41" s="3"/>
      <c r="D41" s="3"/>
      <c r="E41" s="3"/>
      <c r="F41" s="3"/>
      <c r="G41" s="3"/>
      <c r="H41" s="3"/>
      <c r="I41" s="3"/>
    </row>
    <row r="42" spans="1:9" x14ac:dyDescent="0.25">
      <c r="A42" s="4">
        <v>2</v>
      </c>
      <c r="B42" s="3" t="s">
        <v>189</v>
      </c>
      <c r="C42" s="3"/>
      <c r="D42" s="3"/>
      <c r="E42" s="3"/>
      <c r="F42" s="3"/>
      <c r="G42" s="3"/>
      <c r="H42" s="3"/>
      <c r="I42" s="3"/>
    </row>
    <row r="43" spans="1:9" x14ac:dyDescent="0.25">
      <c r="A43" s="4">
        <v>3</v>
      </c>
      <c r="B43" s="3" t="s">
        <v>190</v>
      </c>
      <c r="C43" s="3"/>
      <c r="D43" s="3"/>
      <c r="E43" s="3"/>
      <c r="F43" s="3"/>
      <c r="G43" s="3"/>
      <c r="H43" s="3"/>
      <c r="I43" s="3"/>
    </row>
    <row r="44" spans="1:9" x14ac:dyDescent="0.25">
      <c r="A44" s="4">
        <v>4</v>
      </c>
      <c r="B44" s="3" t="s">
        <v>191</v>
      </c>
      <c r="C44" s="3"/>
      <c r="D44" s="3"/>
      <c r="E44" s="3"/>
      <c r="F44" s="3"/>
      <c r="G44" s="3"/>
      <c r="H44" s="3"/>
      <c r="I44" s="3"/>
    </row>
    <row r="45" spans="1:9" x14ac:dyDescent="0.25">
      <c r="A45" s="4">
        <v>5</v>
      </c>
      <c r="B45" s="3" t="s">
        <v>192</v>
      </c>
      <c r="C45" s="3"/>
      <c r="D45" s="3"/>
      <c r="E45" s="3"/>
      <c r="F45" s="3"/>
      <c r="G45" s="3"/>
      <c r="H45" s="3"/>
      <c r="I45" s="3"/>
    </row>
    <row r="46" spans="1:9" x14ac:dyDescent="0.25">
      <c r="A46" s="4">
        <v>6</v>
      </c>
      <c r="B46" s="3" t="s">
        <v>193</v>
      </c>
      <c r="C46" s="3"/>
      <c r="D46" s="3"/>
      <c r="E46" s="3"/>
      <c r="F46" s="3"/>
      <c r="G46" s="3"/>
      <c r="H46" s="3"/>
      <c r="I46" s="3"/>
    </row>
    <row r="47" spans="1:9" x14ac:dyDescent="0.25">
      <c r="A47" s="4">
        <v>7</v>
      </c>
      <c r="B47" s="3" t="s">
        <v>194</v>
      </c>
      <c r="C47" s="3"/>
      <c r="D47" s="3"/>
      <c r="E47" s="3"/>
      <c r="F47" s="3"/>
      <c r="G47" s="3"/>
      <c r="H47" s="3"/>
      <c r="I47" s="3"/>
    </row>
    <row r="48" spans="1:9" x14ac:dyDescent="0.25">
      <c r="A48" s="4">
        <v>8</v>
      </c>
      <c r="B48" s="3" t="s">
        <v>195</v>
      </c>
      <c r="C48" s="3"/>
      <c r="D48" s="3"/>
      <c r="E48" s="3"/>
      <c r="F48" s="3"/>
      <c r="G48" s="3"/>
      <c r="H48" s="3"/>
      <c r="I48" s="3"/>
    </row>
    <row r="49" spans="1:9" x14ac:dyDescent="0.25">
      <c r="A49" s="4">
        <v>9</v>
      </c>
      <c r="B49" s="3" t="s">
        <v>196</v>
      </c>
      <c r="C49" s="3"/>
      <c r="D49" s="3"/>
      <c r="E49" s="3"/>
      <c r="F49" s="3"/>
      <c r="G49" s="3"/>
      <c r="H49" s="3"/>
      <c r="I49" s="3"/>
    </row>
    <row r="50" spans="1:9" x14ac:dyDescent="0.25">
      <c r="A50" s="4">
        <v>10</v>
      </c>
      <c r="B50" s="3" t="s">
        <v>197</v>
      </c>
      <c r="C50" s="3"/>
      <c r="D50" s="3"/>
      <c r="E50" s="3"/>
      <c r="F50" s="3"/>
      <c r="G50" s="3"/>
      <c r="H50" s="3"/>
      <c r="I50" s="3"/>
    </row>
    <row r="51" spans="1:9" x14ac:dyDescent="0.25">
      <c r="A51" s="4">
        <v>11</v>
      </c>
      <c r="B51" s="3" t="s">
        <v>198</v>
      </c>
      <c r="C51" s="3"/>
      <c r="D51" s="3"/>
      <c r="E51" s="3"/>
      <c r="F51" s="3"/>
      <c r="G51" s="3"/>
      <c r="H51" s="3"/>
      <c r="I51" s="3"/>
    </row>
    <row r="52" spans="1:9" x14ac:dyDescent="0.25">
      <c r="A52" s="4">
        <v>12</v>
      </c>
      <c r="B52" s="3" t="s">
        <v>199</v>
      </c>
      <c r="C52" s="3"/>
      <c r="D52" s="3"/>
      <c r="E52" s="3"/>
      <c r="F52" s="3"/>
      <c r="G52" s="3"/>
      <c r="H52" s="3"/>
      <c r="I52" s="3"/>
    </row>
    <row r="53" spans="1:9" x14ac:dyDescent="0.25">
      <c r="A53" s="4">
        <v>13</v>
      </c>
      <c r="B53" s="3" t="s">
        <v>200</v>
      </c>
      <c r="C53" s="3"/>
      <c r="D53" s="3"/>
      <c r="E53" s="3"/>
      <c r="F53" s="3"/>
      <c r="G53" s="3"/>
      <c r="H53" s="3"/>
      <c r="I53" s="3"/>
    </row>
    <row r="54" spans="1:9" x14ac:dyDescent="0.25">
      <c r="A54" s="4">
        <v>14</v>
      </c>
      <c r="B54" s="3" t="s">
        <v>201</v>
      </c>
      <c r="C54" s="3"/>
      <c r="D54" s="3"/>
      <c r="E54" s="3"/>
      <c r="F54" s="3"/>
      <c r="G54" s="3"/>
      <c r="H54" s="3"/>
      <c r="I54" s="3"/>
    </row>
    <row r="55" spans="1:9" x14ac:dyDescent="0.25">
      <c r="A55" s="4">
        <v>15</v>
      </c>
      <c r="B55" s="3" t="s">
        <v>202</v>
      </c>
      <c r="C55" s="3"/>
      <c r="D55" s="3"/>
      <c r="E55" s="3"/>
      <c r="F55" s="3"/>
      <c r="G55" s="3"/>
      <c r="H55" s="3"/>
      <c r="I55" s="3"/>
    </row>
    <row r="56" spans="1:9" x14ac:dyDescent="0.25">
      <c r="A56" s="4">
        <v>16</v>
      </c>
      <c r="B56" s="3" t="s">
        <v>203</v>
      </c>
      <c r="C56" s="3"/>
      <c r="D56" s="3"/>
      <c r="E56" s="3"/>
      <c r="F56" s="3"/>
      <c r="G56" s="3"/>
      <c r="H56" s="3"/>
      <c r="I56" s="3"/>
    </row>
    <row r="57" spans="1:9" x14ac:dyDescent="0.25">
      <c r="A57" s="4">
        <v>17</v>
      </c>
      <c r="B57" s="3" t="s">
        <v>204</v>
      </c>
      <c r="C57" s="3"/>
      <c r="D57" s="3"/>
      <c r="E57" s="3"/>
      <c r="F57" s="3"/>
      <c r="G57" s="3"/>
      <c r="H57" s="3"/>
      <c r="I57" s="3"/>
    </row>
    <row r="58" spans="1:9" x14ac:dyDescent="0.25">
      <c r="A58" s="4">
        <v>18</v>
      </c>
      <c r="B58" s="3" t="s">
        <v>205</v>
      </c>
      <c r="C58" s="3"/>
      <c r="D58" s="3"/>
      <c r="E58" s="3"/>
      <c r="F58" s="3"/>
      <c r="G58" s="3"/>
      <c r="H58" s="3"/>
      <c r="I58" s="3"/>
    </row>
    <row r="59" spans="1:9" x14ac:dyDescent="0.25">
      <c r="A59" s="4">
        <v>19</v>
      </c>
      <c r="B59" s="3" t="s">
        <v>206</v>
      </c>
      <c r="C59" s="3"/>
      <c r="D59" s="3"/>
      <c r="E59" s="3"/>
      <c r="F59" s="3"/>
      <c r="G59" s="3"/>
      <c r="H59" s="3"/>
      <c r="I59" s="3"/>
    </row>
    <row r="60" spans="1:9" x14ac:dyDescent="0.25">
      <c r="A60" s="4">
        <v>20</v>
      </c>
      <c r="B60" s="3" t="s">
        <v>207</v>
      </c>
      <c r="C60" s="3"/>
      <c r="D60" s="3"/>
      <c r="E60" s="3"/>
      <c r="F60" s="3"/>
      <c r="G60" s="3"/>
      <c r="H60" s="3"/>
      <c r="I60" s="3"/>
    </row>
    <row r="61" spans="1:9" x14ac:dyDescent="0.25">
      <c r="A61" s="3"/>
      <c r="B61" s="3"/>
      <c r="C61" s="3"/>
      <c r="D61" s="3"/>
      <c r="E61" s="3"/>
      <c r="F61" s="3"/>
      <c r="G61" s="3"/>
      <c r="H61" s="3"/>
      <c r="I61" s="3"/>
    </row>
    <row r="62" spans="1:9" x14ac:dyDescent="0.25">
      <c r="A62" s="3"/>
      <c r="B62" s="3"/>
      <c r="C62" s="3"/>
      <c r="D62" s="3"/>
      <c r="E62" s="3"/>
      <c r="F62" s="3"/>
      <c r="G62" s="3"/>
      <c r="H62" s="3"/>
      <c r="I62" s="3"/>
    </row>
    <row r="66" spans="2:2" x14ac:dyDescent="0.25">
      <c r="B66" t="s">
        <v>453</v>
      </c>
    </row>
    <row r="67" spans="2:2" x14ac:dyDescent="0.25">
      <c r="B67" s="1" t="s">
        <v>454</v>
      </c>
    </row>
  </sheetData>
  <mergeCells count="14">
    <mergeCell ref="A4:A5"/>
    <mergeCell ref="B4:B5"/>
    <mergeCell ref="C4:I4"/>
    <mergeCell ref="A1:I1"/>
    <mergeCell ref="A2:I2"/>
    <mergeCell ref="A3:G3"/>
    <mergeCell ref="H3:I3"/>
    <mergeCell ref="A36:I36"/>
    <mergeCell ref="A37:I37"/>
    <mergeCell ref="A38:G38"/>
    <mergeCell ref="H38:I38"/>
    <mergeCell ref="A39:A40"/>
    <mergeCell ref="B39:B40"/>
    <mergeCell ref="C39:I39"/>
  </mergeCells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SABANA CAÑO GRANDE</vt:lpstr>
      <vt:lpstr>REG CAÑO GRANDE</vt:lpstr>
      <vt:lpstr>SABANA ISLA</vt:lpstr>
      <vt:lpstr>REG ISLA</vt:lpstr>
      <vt:lpstr>SABANA 10-11</vt:lpstr>
      <vt:lpstr>PREESCOLAR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cpe</cp:lastModifiedBy>
  <cp:lastPrinted>2016-04-11T20:37:30Z</cp:lastPrinted>
  <dcterms:created xsi:type="dcterms:W3CDTF">2016-04-08T21:00:06Z</dcterms:created>
  <dcterms:modified xsi:type="dcterms:W3CDTF">2016-04-12T03:45:50Z</dcterms:modified>
</cp:coreProperties>
</file>